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949" activeTab="0"/>
  </bookViews>
  <sheets>
    <sheet name="Fedlap" sheetId="1" r:id="rId1"/>
    <sheet name="Lpu_Fiú_a_20" sheetId="2" r:id="rId2"/>
    <sheet name="Lpu_zárt_Fiú_a_20" sheetId="3" r:id="rId3"/>
    <sheet name="Lpu_Fiú_b_20" sheetId="4" r:id="rId4"/>
    <sheet name="Lpu_zárt_Fiú_b_20" sheetId="5" r:id="rId5"/>
    <sheet name="Lpu_Fiú_c_40" sheetId="6" r:id="rId6"/>
    <sheet name="Lpu_Leány_a_20" sheetId="7" r:id="rId7"/>
    <sheet name="Lpu_zárt_Leány_a_20" sheetId="8" r:id="rId8"/>
    <sheet name="Lpu_Leány_b_20" sheetId="9" r:id="rId9"/>
    <sheet name="Lpu_zárt_Leány_b_20" sheetId="10" r:id="rId10"/>
    <sheet name="Lpu_Leány_c_40" sheetId="11" r:id="rId11"/>
    <sheet name="Lpi_Fiú_a_20" sheetId="12" r:id="rId12"/>
    <sheet name="Lpi_Fiú_b_20" sheetId="13" r:id="rId13"/>
    <sheet name="Lpi40_Fiú_c_40" sheetId="14" r:id="rId14"/>
    <sheet name="Lpi_Leány_a_20" sheetId="15" r:id="rId15"/>
    <sheet name="Lpi_Leány_b_20" sheetId="16" r:id="rId16"/>
    <sheet name="Lpi40_Leány_c_40" sheetId="17" r:id="rId17"/>
  </sheets>
  <definedNames>
    <definedName name="Korcsoportok">#REF!</definedName>
    <definedName name="Versenyszámok">#REF!</definedName>
  </definedNames>
  <calcPr fullCalcOnLoad="1"/>
</workbook>
</file>

<file path=xl/sharedStrings.xml><?xml version="1.0" encoding="utf-8"?>
<sst xmlns="http://schemas.openxmlformats.org/spreadsheetml/2006/main" count="497" uniqueCount="138">
  <si>
    <t>Zártirányzékú légpuska 40 lövéses - Fiú "c" kategória - EGYÉNI</t>
  </si>
  <si>
    <t>Zártirányzékú légpuska 40 lövéses - Leány "c" kategória - EGYÉNI</t>
  </si>
  <si>
    <t>Légpisztoly 40 lövéses - Fiú "c" kategória - EGYÉNI</t>
  </si>
  <si>
    <t>Légpisztoly 40 lövéses - Leány "c" kategória - EGYÉNI</t>
  </si>
  <si>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</si>
  <si>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</si>
  <si>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</si>
  <si>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</si>
  <si>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</si>
  <si>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</si>
  <si>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</si>
  <si>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</si>
  <si>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</si>
  <si>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Zártirányzékú Légpuska 20 lövéses - Fiú "a" kategória - EGYÉNI</t>
  </si>
  <si>
    <t>Zártirányzékú Légpuska 20 lövéses - Leány "a" kategória - EGYÉNI</t>
  </si>
  <si>
    <t>Zártirányzékú Légpuska 20 lövéses - Leány "b" kategória - EGYÉNI</t>
  </si>
  <si>
    <t>Zártirányzékú Légpuska 20 lövéses - Fiú "b" kategória - EGYÉNI</t>
  </si>
  <si>
    <t>Légpisztoly 20 lövéses - Fiú III-IV. kategória - EGYÉNI</t>
  </si>
  <si>
    <t>Légpisztoly 20 lövéses - Leány   III - IV.  EGYÉNI</t>
  </si>
  <si>
    <t>Légpisztoly 20 lövéses - Leány V -VI. EGYÉNI</t>
  </si>
  <si>
    <t>Légpisztoly 20 lövéses - Fiú V - VI. - EGYÉNI</t>
  </si>
  <si>
    <t>Nyíltirányzékú Légpuska 20 lövéses - Fiú  III - IV. kategória - EGYÉNI</t>
  </si>
  <si>
    <t>Nyíltirányzékú Légpuska 20 lövéses - Leány  III - IV. - EGYÉNI</t>
  </si>
  <si>
    <t>Nyíltirányzékú Légpuska 20 lövéses - Leány  V -VI. - EGYÉNI</t>
  </si>
  <si>
    <t>Nyíltirányzékú Légpuska 20 lövéses - Fiú " V - VI. - EGYÉNI</t>
  </si>
  <si>
    <t xml:space="preserve"> </t>
  </si>
  <si>
    <t>2021/2022. TANÉVI</t>
  </si>
  <si>
    <t>Pintér Ármin</t>
  </si>
  <si>
    <t>Horváth Miron</t>
  </si>
  <si>
    <t>Belicza Péter Ferenc</t>
  </si>
  <si>
    <t>Csécs Dávid</t>
  </si>
  <si>
    <t>Kiss Levente</t>
  </si>
  <si>
    <t>Czakó Patrik Márk</t>
  </si>
  <si>
    <t>Kiss-Molnár Bence</t>
  </si>
  <si>
    <t>Aszód</t>
  </si>
  <si>
    <t>Érd</t>
  </si>
  <si>
    <t>Pécel</t>
  </si>
  <si>
    <t>Százhalombatta</t>
  </si>
  <si>
    <t>Dunaharaszti</t>
  </si>
  <si>
    <t>Aszódi Evangélikus Petőfi Gimnázium, Általános Iskola és Kollégium</t>
  </si>
  <si>
    <t>Marianum Német Nemzetiségi Nyelvoktató Általános Iskola és Gimnázium</t>
  </si>
  <si>
    <t>Péceli Integrált Oktatási Központ Általános Iskola és Gimnázium</t>
  </si>
  <si>
    <t>Százhalombattai 1. Számú Általános Iskola</t>
  </si>
  <si>
    <t>Százhalombattai Eötvös Loránd Magyar-Angol Két Tanítási Nyelvű Tagozatos Általános Iskola</t>
  </si>
  <si>
    <t>Százhalombattai Kőrösi Csoma Sándor Sportiskolai Általános Iskola</t>
  </si>
  <si>
    <t>Baktay Ervin Gimnázium</t>
  </si>
  <si>
    <t>Pest</t>
  </si>
  <si>
    <t>Nagy Noémi</t>
  </si>
  <si>
    <t>Varga Tímea Lilla</t>
  </si>
  <si>
    <t>Vas Emma</t>
  </si>
  <si>
    <t>Grósz-Sveda Nóra</t>
  </si>
  <si>
    <t>Milei Regina</t>
  </si>
  <si>
    <t>Zsigmond-Selyeby Ágnes</t>
  </si>
  <si>
    <t xml:space="preserve">Törökbálint </t>
  </si>
  <si>
    <t>Nagytarcsa</t>
  </si>
  <si>
    <t>Szigetszentmiklós</t>
  </si>
  <si>
    <t>Bálint Márton Általános Iskola és Középiskola</t>
  </si>
  <si>
    <t>Nagytarcsai Blaskovits Oszkár Általános Iskola</t>
  </si>
  <si>
    <t>Szigetszentmiklósi József Attila Általános Iskola</t>
  </si>
  <si>
    <t>Darabos Donát</t>
  </si>
  <si>
    <t>Érdi SZC Százhalombattai Széchenyi István Technikum és Gimnázium</t>
  </si>
  <si>
    <t>Kerekes Veronika</t>
  </si>
  <si>
    <t>Szabó-Galiba Noémi</t>
  </si>
  <si>
    <t>Gödöllő</t>
  </si>
  <si>
    <t>Váci SZC Petőfi Sándor Műszaki Technikum, Gimnázium és Kollégium</t>
  </si>
  <si>
    <t>Gödöllői Török Ignác Gimnázium</t>
  </si>
  <si>
    <t>Márkus Péter</t>
  </si>
  <si>
    <t>Joó Zoltán</t>
  </si>
  <si>
    <t>Mucsi Dániel</t>
  </si>
  <si>
    <t>Jancsó Joakim</t>
  </si>
  <si>
    <t>Péterdi Márton Ferenc</t>
  </si>
  <si>
    <t>Czirok Merse</t>
  </si>
  <si>
    <t>Hornyák Hunor Péter</t>
  </si>
  <si>
    <t>Érdi Vörösmarty Mihály Gimnázium</t>
  </si>
  <si>
    <t>Érdi SZC Kós Károly Technikum</t>
  </si>
  <si>
    <t>Százhalombattai Arany János Általános Iskola és Gimnázium</t>
  </si>
  <si>
    <t>Bencs Lilla</t>
  </si>
  <si>
    <t>Nagy Zsófia Janka</t>
  </si>
  <si>
    <t>Belényesi Dóra</t>
  </si>
  <si>
    <t>Budai Brigitta</t>
  </si>
  <si>
    <t>Farkasréti Eszter Mária</t>
  </si>
  <si>
    <t>Németh Lilla</t>
  </si>
  <si>
    <t>Márkus Eszter</t>
  </si>
  <si>
    <t>Lázár Míra</t>
  </si>
  <si>
    <t>Halásztelek</t>
  </si>
  <si>
    <t>Bocskai István Református Oktatási Központ - Óvoda, Általános Iskola, Gimnázium, Technikum, Szakgimnázium, Szakképző Iskola, Alapfokú Művészeti Iskola és Kollégium</t>
  </si>
  <si>
    <t>Tábori András György</t>
  </si>
  <si>
    <t>Pál András</t>
  </si>
  <si>
    <t>Merkl Milán Krisztián</t>
  </si>
  <si>
    <t>Érdi Kőrösi Csoma Sándor Általános Iskola</t>
  </si>
  <si>
    <t>Petrovics Péter</t>
  </si>
  <si>
    <t>Szalay Tibor József</t>
  </si>
  <si>
    <t>Abony</t>
  </si>
  <si>
    <t>Kinizsi Pál Gimnázium</t>
  </si>
  <si>
    <t>Bajkó Arnold Zotmund</t>
  </si>
  <si>
    <t>Liptai László Máté</t>
  </si>
  <si>
    <t>Szabó Botond Gergely</t>
  </si>
  <si>
    <t>Buczolics Levente</t>
  </si>
  <si>
    <t>Varjú Mátyás</t>
  </si>
  <si>
    <t>Lipusz Roland Norbert</t>
  </si>
  <si>
    <t>Sipos Bálint</t>
  </si>
  <si>
    <t>Szabó Roland</t>
  </si>
  <si>
    <t>Rafael Zoltán</t>
  </si>
  <si>
    <t>Gyál</t>
  </si>
  <si>
    <t>Nagykáta</t>
  </si>
  <si>
    <t>Érdi SZC Eötvös József Technikum</t>
  </si>
  <si>
    <t>Ceglédi SZC Nagykátai Ipari Szakképző Iskola</t>
  </si>
  <si>
    <t>Bánvölgyi Bianka</t>
  </si>
  <si>
    <t>Ecsédi Gréta Fanni</t>
  </si>
  <si>
    <t>Hegedűs Elizabet</t>
  </si>
  <si>
    <t>Kollár Dorottya</t>
  </si>
  <si>
    <t>Piszár Brigitta</t>
  </si>
  <si>
    <t>Demsa Alexandra Mónika</t>
  </si>
  <si>
    <t>Popovics Pálma</t>
  </si>
  <si>
    <t>Csutorka Gréta</t>
  </si>
  <si>
    <t>Kékesi Alexandra</t>
  </si>
  <si>
    <t>Stary Nikolett</t>
  </si>
  <si>
    <t>Bánhidi Ariella</t>
  </si>
  <si>
    <t>Lakner Áron Tatsuya</t>
  </si>
  <si>
    <t>Dévényi Botond</t>
  </si>
  <si>
    <t>Móna Botond</t>
  </si>
  <si>
    <t>Lévai Csongor</t>
  </si>
  <si>
    <t>Gödöllői Petőfi Sándor Általános Iskola</t>
  </si>
  <si>
    <t>Ferik Csilla</t>
  </si>
  <si>
    <t>Jurkó Sára</t>
  </si>
  <si>
    <t>Dunaharaszti Kőrösi Csoma Sándor Általános Iskola</t>
  </si>
  <si>
    <t>Csapatok</t>
  </si>
  <si>
    <t>Szűcs-Kristóf Vilmos</t>
  </si>
  <si>
    <t>DNS</t>
  </si>
  <si>
    <t>Aszódi Petőfi Sándor Evangélikus Gimnázium</t>
  </si>
  <si>
    <t>Gönczöl Ábel</t>
  </si>
  <si>
    <t>x</t>
  </si>
  <si>
    <t>Havjár Kristóf</t>
  </si>
  <si>
    <t>Megye:  PEST</t>
  </si>
  <si>
    <t>Helyszín: NAGYKŐRÖS</t>
  </si>
  <si>
    <t>Időpont:  2022.04.23.</t>
  </si>
  <si>
    <t>I.</t>
  </si>
  <si>
    <t>II.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</si>
</sst>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color indexed="12"/>
      <name val="Arial CE"/>
      <family val="2"/>
    </font>
    <font>
      <b/>
      <sz val="20"/>
      <color indexed="12"/>
      <name val="Arial"/>
      <family val="2"/>
    </font>
    <font>
      <b/>
      <sz val="18"/>
      <color indexed="12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5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3" fillId="0" borderId="0" xfId="56" applyFont="1">
      <alignment/>
      <protection/>
    </xf>
    <xf numFmtId="0" fontId="23" fillId="0" borderId="0" xfId="56" applyFont="1" applyBorder="1">
      <alignment/>
      <protection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0" xfId="56" applyFont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0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0" fillId="0" borderId="17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23" fillId="0" borderId="10" xfId="56" applyFont="1" applyBorder="1" applyAlignment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6</xdr:row>
      <xdr:rowOff>28575</xdr:rowOff>
    </xdr:from>
    <xdr:to>
      <xdr:col>9</xdr:col>
      <xdr:colOff>219075</xdr:colOff>
      <xdr:row>19</xdr:row>
      <xdr:rowOff>209550</xdr:rowOff>
    </xdr:to>
    <xdr:pic>
      <xdr:nvPicPr>
        <xdr:cNvPr id="1" name="Picture 2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533525"/>
          <a:ext cx="21621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</xdr:row>
      <xdr:rowOff>219075</xdr:rowOff>
    </xdr:from>
    <xdr:to>
      <xdr:col>6</xdr:col>
      <xdr:colOff>295275</xdr:colOff>
      <xdr:row>10</xdr:row>
      <xdr:rowOff>85725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t="9469" b="8088"/>
        <a:stretch>
          <a:fillRect/>
        </a:stretch>
      </xdr:blipFill>
      <xdr:spPr>
        <a:xfrm>
          <a:off x="2190750" y="971550"/>
          <a:ext cx="2276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142875</xdr:rowOff>
    </xdr:from>
    <xdr:to>
      <xdr:col>2</xdr:col>
      <xdr:colOff>600075</xdr:colOff>
      <xdr:row>19</xdr:row>
      <xdr:rowOff>9525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95525"/>
          <a:ext cx="1990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9.125" style="20" customWidth="1"/>
    <col min="2" max="2" width="9.125" style="21" customWidth="1"/>
    <col min="3" max="3" width="9.125" style="20" customWidth="1"/>
    <col min="4" max="6" width="9.125" style="21" customWidth="1"/>
    <col min="7" max="8" width="9.125" style="20" customWidth="1"/>
    <col min="9" max="9" width="9.125" style="22" customWidth="1"/>
    <col min="10" max="16384" width="9.125" style="21" customWidth="1"/>
  </cols>
  <sheetData>
    <row r="2" spans="1:9" s="24" customFormat="1" ht="23.25">
      <c r="A2" s="105" t="s">
        <v>26</v>
      </c>
      <c r="B2" s="105"/>
      <c r="C2" s="105"/>
      <c r="D2" s="105"/>
      <c r="E2" s="105"/>
      <c r="F2" s="105"/>
      <c r="G2" s="105"/>
      <c r="H2" s="105"/>
      <c r="I2" s="105"/>
    </row>
    <row r="3" spans="1:9" s="24" customFormat="1" ht="23.25">
      <c r="A3" s="105" t="s">
        <v>11</v>
      </c>
      <c r="B3" s="105"/>
      <c r="C3" s="105"/>
      <c r="D3" s="105"/>
      <c r="E3" s="105"/>
      <c r="F3" s="105"/>
      <c r="G3" s="105"/>
      <c r="H3" s="105"/>
      <c r="I3" s="105"/>
    </row>
    <row r="4" spans="1:9" s="24" customFormat="1" ht="23.25">
      <c r="A4" s="30"/>
      <c r="B4" s="30"/>
      <c r="C4" s="30"/>
      <c r="D4" s="30"/>
      <c r="E4" s="30"/>
      <c r="F4" s="30"/>
      <c r="G4" s="30"/>
      <c r="H4" s="30"/>
      <c r="I4" s="30"/>
    </row>
    <row r="5" spans="1:9" s="24" customFormat="1" ht="23.25">
      <c r="A5" s="30"/>
      <c r="B5" s="30"/>
      <c r="C5" s="30"/>
      <c r="D5" s="30"/>
      <c r="E5" s="30"/>
      <c r="F5" s="30"/>
      <c r="G5" s="30"/>
      <c r="H5" s="30"/>
      <c r="I5" s="30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1:9" s="18" customFormat="1" ht="18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6.25">
      <c r="A21" s="106" t="s">
        <v>133</v>
      </c>
      <c r="B21" s="106"/>
      <c r="C21" s="106"/>
      <c r="D21" s="106"/>
      <c r="E21" s="106"/>
      <c r="F21" s="106"/>
      <c r="G21" s="106"/>
      <c r="H21" s="106"/>
      <c r="I21" s="106"/>
    </row>
    <row r="22" spans="1:9" s="26" customFormat="1" ht="23.25">
      <c r="A22" s="25"/>
      <c r="C22" s="25"/>
      <c r="G22" s="25"/>
      <c r="H22" s="25"/>
      <c r="I22" s="27"/>
    </row>
    <row r="23" spans="1:9" s="24" customFormat="1" ht="23.25">
      <c r="A23" s="105" t="s">
        <v>134</v>
      </c>
      <c r="B23" s="105"/>
      <c r="C23" s="105"/>
      <c r="D23" s="105"/>
      <c r="E23" s="105"/>
      <c r="F23" s="105"/>
      <c r="G23" s="105"/>
      <c r="H23" s="105"/>
      <c r="I23" s="105"/>
    </row>
    <row r="24" spans="1:9" s="26" customFormat="1" ht="23.25">
      <c r="A24" s="25"/>
      <c r="C24" s="25"/>
      <c r="G24" s="25"/>
      <c r="H24" s="25"/>
      <c r="I24" s="27"/>
    </row>
    <row r="25" spans="1:9" s="26" customFormat="1" ht="23.25">
      <c r="A25" s="104" t="s">
        <v>135</v>
      </c>
      <c r="B25" s="104"/>
      <c r="C25" s="104"/>
      <c r="D25" s="104"/>
      <c r="E25" s="104"/>
      <c r="F25" s="104"/>
      <c r="G25" s="104"/>
      <c r="H25" s="104"/>
      <c r="I25" s="104"/>
    </row>
    <row r="27" spans="1:9" s="26" customFormat="1" ht="23.25">
      <c r="A27" s="104" t="s">
        <v>12</v>
      </c>
      <c r="B27" s="104"/>
      <c r="C27" s="104"/>
      <c r="D27" s="104"/>
      <c r="E27" s="104"/>
      <c r="F27" s="104"/>
      <c r="G27" s="104"/>
      <c r="H27" s="104"/>
      <c r="I27" s="104"/>
    </row>
    <row r="28" spans="1:9" s="18" customFormat="1" ht="18">
      <c r="A28" s="19"/>
      <c r="B28" s="19"/>
      <c r="C28" s="19"/>
      <c r="D28" s="19"/>
      <c r="E28" s="19"/>
      <c r="F28" s="19"/>
      <c r="G28" s="19"/>
      <c r="H28" s="19"/>
      <c r="I28" s="19"/>
    </row>
    <row r="47" ht="12.75">
      <c r="G47" s="23"/>
    </row>
    <row r="48" ht="12.75">
      <c r="G48" s="21"/>
    </row>
    <row r="49" ht="12.75">
      <c r="G49" s="21"/>
    </row>
    <row r="50" ht="12.75">
      <c r="G50" s="21"/>
    </row>
    <row r="51" ht="12.75">
      <c r="G51" s="21"/>
    </row>
  </sheetData>
  <sheetProtection/>
  <mergeCells count="6">
    <mergeCell ref="A27:I27"/>
    <mergeCell ref="A2:I2"/>
    <mergeCell ref="A3:I3"/>
    <mergeCell ref="A21:I21"/>
    <mergeCell ref="A25:I25"/>
    <mergeCell ref="A23:I23"/>
  </mergeCells>
  <printOptions horizontalCentered="1"/>
  <pageMargins left="0.7874015748031497" right="0.7874015748031497" top="1.968503937007874" bottom="1.1811023622047245" header="0.5118110236220472" footer="0.5118110236220472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16"/>
  <sheetViews>
    <sheetView zoomScale="90" zoomScaleNormal="9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1" sqref="L21"/>
    </sheetView>
  </sheetViews>
  <sheetFormatPr defaultColWidth="9.00390625" defaultRowHeight="12.75"/>
  <cols>
    <col min="1" max="1" width="6.00390625" style="3" customWidth="1"/>
    <col min="2" max="2" width="18.25390625" style="3" customWidth="1"/>
    <col min="3" max="3" width="6.125" style="3" customWidth="1"/>
    <col min="4" max="4" width="17.25390625" style="3" customWidth="1"/>
    <col min="5" max="5" width="42.875" style="3" customWidth="1"/>
    <col min="6" max="6" width="16.125" style="3" customWidth="1"/>
    <col min="7" max="8" width="6.75390625" style="5" customWidth="1"/>
    <col min="9" max="9" width="6.875" style="3" customWidth="1"/>
    <col min="10" max="16384" width="9.125" style="3" customWidth="1"/>
  </cols>
  <sheetData>
    <row r="1" spans="1:9" ht="24.75" customHeight="1">
      <c r="A1" s="12" t="s">
        <v>15</v>
      </c>
      <c r="C1" s="4"/>
      <c r="G1" s="9"/>
      <c r="H1" s="9"/>
      <c r="I1" s="2"/>
    </row>
    <row r="2" spans="1:9" s="2" customFormat="1" ht="15.75">
      <c r="A2" s="13" t="s">
        <v>10</v>
      </c>
      <c r="B2" s="14" t="s">
        <v>8</v>
      </c>
      <c r="C2" s="13" t="s">
        <v>4</v>
      </c>
      <c r="D2" s="14" t="s">
        <v>6</v>
      </c>
      <c r="E2" s="14" t="s">
        <v>5</v>
      </c>
      <c r="F2" s="14" t="s">
        <v>7</v>
      </c>
      <c r="G2" s="13">
        <v>1</v>
      </c>
      <c r="H2" s="13">
        <v>2</v>
      </c>
      <c r="I2" s="13" t="s">
        <v>9</v>
      </c>
    </row>
    <row r="3" spans="1:9" s="28" customFormat="1" ht="15.75">
      <c r="A3" s="29">
        <v>1</v>
      </c>
      <c r="B3" s="38"/>
      <c r="C3" s="39"/>
      <c r="D3" s="40"/>
      <c r="E3" s="40"/>
      <c r="F3" s="40"/>
      <c r="G3" s="35"/>
      <c r="H3" s="35"/>
      <c r="I3" s="36">
        <f aca="true" t="shared" si="0" ref="I3:I8">SUM(G3:H3)</f>
        <v>0</v>
      </c>
    </row>
    <row r="4" spans="1:9" s="28" customFormat="1" ht="15.75">
      <c r="A4" s="29">
        <v>2</v>
      </c>
      <c r="B4" s="38"/>
      <c r="C4" s="39"/>
      <c r="D4" s="40"/>
      <c r="E4" s="40"/>
      <c r="F4" s="40"/>
      <c r="G4" s="35"/>
      <c r="H4" s="35"/>
      <c r="I4" s="36">
        <f t="shared" si="0"/>
        <v>0</v>
      </c>
    </row>
    <row r="5" spans="1:9" s="28" customFormat="1" ht="15.75">
      <c r="A5" s="29">
        <v>3</v>
      </c>
      <c r="B5" s="38"/>
      <c r="C5" s="39"/>
      <c r="D5" s="40"/>
      <c r="E5" s="40"/>
      <c r="F5" s="40"/>
      <c r="G5" s="35"/>
      <c r="H5" s="35"/>
      <c r="I5" s="36">
        <f t="shared" si="0"/>
        <v>0</v>
      </c>
    </row>
    <row r="6" spans="1:9" s="28" customFormat="1" ht="15.75">
      <c r="A6" s="29">
        <v>4</v>
      </c>
      <c r="B6" s="38"/>
      <c r="C6" s="39"/>
      <c r="D6" s="40"/>
      <c r="E6" s="40"/>
      <c r="F6" s="40"/>
      <c r="G6" s="35"/>
      <c r="H6" s="35"/>
      <c r="I6" s="36">
        <f t="shared" si="0"/>
        <v>0</v>
      </c>
    </row>
    <row r="7" spans="1:9" s="28" customFormat="1" ht="15.75">
      <c r="A7" s="29">
        <v>5</v>
      </c>
      <c r="B7" s="38"/>
      <c r="C7" s="39"/>
      <c r="D7" s="40"/>
      <c r="E7" s="40"/>
      <c r="F7" s="40"/>
      <c r="G7" s="35"/>
      <c r="H7" s="35"/>
      <c r="I7" s="36">
        <f t="shared" si="0"/>
        <v>0</v>
      </c>
    </row>
    <row r="8" spans="1:9" s="28" customFormat="1" ht="15.75">
      <c r="A8" s="37">
        <v>6</v>
      </c>
      <c r="B8" s="38"/>
      <c r="C8" s="39"/>
      <c r="D8" s="40"/>
      <c r="E8" s="40"/>
      <c r="F8" s="40"/>
      <c r="G8" s="35"/>
      <c r="H8" s="35"/>
      <c r="I8" s="36">
        <f t="shared" si="0"/>
        <v>0</v>
      </c>
    </row>
    <row r="9" s="28" customFormat="1" ht="15"/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pans="1:9" ht="15">
      <c r="A16" s="28"/>
      <c r="B16" s="28"/>
      <c r="C16" s="28"/>
      <c r="D16" s="28"/>
      <c r="E16" s="28"/>
      <c r="F16" s="28"/>
      <c r="G16" s="28"/>
      <c r="H16" s="28"/>
      <c r="I16" s="28"/>
    </row>
  </sheetData>
  <sheetProtection/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K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00390625" defaultRowHeight="12.75"/>
  <cols>
    <col min="1" max="1" width="6.00390625" style="4" customWidth="1"/>
    <col min="2" max="2" width="20.625" style="3" bestFit="1" customWidth="1"/>
    <col min="3" max="3" width="6.125" style="4" customWidth="1"/>
    <col min="4" max="4" width="17.25390625" style="3" customWidth="1"/>
    <col min="5" max="5" width="82.25390625" style="3" bestFit="1" customWidth="1"/>
    <col min="6" max="6" width="8.25390625" style="3" bestFit="1" customWidth="1"/>
    <col min="7" max="7" width="4.00390625" style="5" bestFit="1" customWidth="1"/>
    <col min="8" max="10" width="3.00390625" style="5" bestFit="1" customWidth="1"/>
    <col min="11" max="11" width="6.875" style="3" bestFit="1" customWidth="1"/>
    <col min="12" max="16384" width="9.125" style="3" customWidth="1"/>
  </cols>
  <sheetData>
    <row r="1" ht="24.75" customHeight="1">
      <c r="A1" s="12" t="s">
        <v>1</v>
      </c>
    </row>
    <row r="2" spans="1:11" s="2" customFormat="1" ht="15.75">
      <c r="A2" s="13" t="s">
        <v>10</v>
      </c>
      <c r="B2" s="14" t="s">
        <v>8</v>
      </c>
      <c r="C2" s="13" t="s">
        <v>4</v>
      </c>
      <c r="D2" s="14" t="s">
        <v>6</v>
      </c>
      <c r="E2" s="14" t="s">
        <v>5</v>
      </c>
      <c r="F2" s="14" t="s">
        <v>7</v>
      </c>
      <c r="G2" s="15">
        <v>1</v>
      </c>
      <c r="H2" s="15">
        <v>2</v>
      </c>
      <c r="I2" s="15">
        <v>3</v>
      </c>
      <c r="J2" s="15">
        <v>4</v>
      </c>
      <c r="K2" s="15" t="s">
        <v>9</v>
      </c>
    </row>
    <row r="3" spans="1:11" s="28" customFormat="1" ht="15.75">
      <c r="A3" s="45">
        <v>1</v>
      </c>
      <c r="B3" s="51"/>
      <c r="C3" s="51"/>
      <c r="D3" s="51"/>
      <c r="E3" s="51"/>
      <c r="F3" s="54"/>
      <c r="G3" s="49"/>
      <c r="H3" s="49"/>
      <c r="I3" s="49"/>
      <c r="J3" s="49"/>
      <c r="K3" s="41">
        <f>SUM(G3:J3)</f>
        <v>0</v>
      </c>
    </row>
    <row r="4" spans="1:11" s="28" customFormat="1" ht="15.75">
      <c r="A4" s="45">
        <v>2</v>
      </c>
      <c r="B4" s="51"/>
      <c r="C4" s="51"/>
      <c r="D4" s="51"/>
      <c r="E4" s="51"/>
      <c r="F4" s="34"/>
      <c r="G4" s="49"/>
      <c r="H4" s="49"/>
      <c r="I4" s="49"/>
      <c r="J4" s="49"/>
      <c r="K4" s="41">
        <f>SUM(G4:J4)</f>
        <v>0</v>
      </c>
    </row>
    <row r="5" spans="1:11" s="28" customFormat="1" ht="15.75">
      <c r="A5" s="45">
        <v>3</v>
      </c>
      <c r="B5" s="51"/>
      <c r="C5" s="51"/>
      <c r="D5" s="51"/>
      <c r="E5" s="51"/>
      <c r="F5" s="34"/>
      <c r="G5" s="49"/>
      <c r="H5" s="49"/>
      <c r="I5" s="49"/>
      <c r="J5" s="49"/>
      <c r="K5" s="41">
        <f>SUM(G5:J5)</f>
        <v>0</v>
      </c>
    </row>
    <row r="6" spans="1:11" s="28" customFormat="1" ht="15.75">
      <c r="A6" s="45">
        <v>4</v>
      </c>
      <c r="B6" s="51"/>
      <c r="C6" s="51"/>
      <c r="D6" s="51"/>
      <c r="E6" s="51"/>
      <c r="F6" s="34"/>
      <c r="G6" s="49"/>
      <c r="H6" s="49"/>
      <c r="I6" s="49"/>
      <c r="J6" s="49"/>
      <c r="K6" s="41">
        <f>SUM(G6:J6)</f>
        <v>0</v>
      </c>
    </row>
    <row r="7" spans="1:11" s="28" customFormat="1" ht="15.75">
      <c r="A7" s="45"/>
      <c r="B7" s="51"/>
      <c r="C7" s="51"/>
      <c r="D7" s="51"/>
      <c r="E7" s="51"/>
      <c r="F7" s="34"/>
      <c r="G7" s="49"/>
      <c r="H7" s="49"/>
      <c r="I7" s="49"/>
      <c r="J7" s="49"/>
      <c r="K7" s="41"/>
    </row>
    <row r="8" spans="1:11" s="28" customFormat="1" ht="15.75">
      <c r="A8" s="45"/>
      <c r="B8" s="51"/>
      <c r="C8" s="51"/>
      <c r="D8" s="51"/>
      <c r="E8" s="51"/>
      <c r="F8" s="34"/>
      <c r="G8" s="49"/>
      <c r="H8" s="49"/>
      <c r="I8" s="49"/>
      <c r="J8" s="49"/>
      <c r="K8" s="41"/>
    </row>
  </sheetData>
  <sheetProtection/>
  <printOptions horizontalCentered="1"/>
  <pageMargins left="0.4330708661417323" right="0.4330708661417323" top="1.3779527559055118" bottom="0.5118110236220472" header="0.5118110236220472" footer="0.31496062992125984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J2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5" sqref="J5"/>
    </sheetView>
  </sheetViews>
  <sheetFormatPr defaultColWidth="9.00390625" defaultRowHeight="12.75"/>
  <cols>
    <col min="1" max="1" width="6.00390625" style="3" customWidth="1"/>
    <col min="2" max="2" width="21.00390625" style="3" bestFit="1" customWidth="1"/>
    <col min="3" max="3" width="6.125" style="9" customWidth="1"/>
    <col min="4" max="4" width="21.75390625" style="5" bestFit="1" customWidth="1"/>
    <col min="5" max="5" width="63.875" style="5" customWidth="1"/>
    <col min="6" max="6" width="8.25390625" style="5" bestFit="1" customWidth="1"/>
    <col min="7" max="8" width="5.75390625" style="5" customWidth="1"/>
    <col min="9" max="9" width="6.875" style="3" bestFit="1" customWidth="1"/>
    <col min="10" max="16384" width="9.125" style="3" customWidth="1"/>
  </cols>
  <sheetData>
    <row r="1" spans="1:8" ht="24.75" customHeight="1">
      <c r="A1" s="107" t="s">
        <v>17</v>
      </c>
      <c r="B1" s="107"/>
      <c r="C1" s="107"/>
      <c r="D1" s="107"/>
      <c r="E1" s="107"/>
      <c r="G1" s="9"/>
      <c r="H1" s="9"/>
    </row>
    <row r="2" spans="1:9" s="2" customFormat="1" ht="15.75">
      <c r="A2" s="6" t="s">
        <v>10</v>
      </c>
      <c r="B2" s="7" t="s">
        <v>8</v>
      </c>
      <c r="C2" s="6" t="s">
        <v>4</v>
      </c>
      <c r="D2" s="7" t="s">
        <v>6</v>
      </c>
      <c r="E2" s="7" t="s">
        <v>5</v>
      </c>
      <c r="F2" s="7" t="s">
        <v>7</v>
      </c>
      <c r="G2" s="10">
        <v>1</v>
      </c>
      <c r="H2" s="10">
        <v>2</v>
      </c>
      <c r="I2" s="8" t="s">
        <v>9</v>
      </c>
    </row>
    <row r="3" spans="1:10" s="28" customFormat="1" ht="15.75">
      <c r="A3" s="29">
        <f>COUNTA($B$3:B3)</f>
        <v>1</v>
      </c>
      <c r="B3" s="69" t="s">
        <v>27</v>
      </c>
      <c r="C3" s="95"/>
      <c r="D3" s="89" t="s">
        <v>34</v>
      </c>
      <c r="E3" s="89" t="s">
        <v>39</v>
      </c>
      <c r="F3" s="70" t="s">
        <v>46</v>
      </c>
      <c r="G3" s="71">
        <v>81</v>
      </c>
      <c r="H3" s="71">
        <v>81</v>
      </c>
      <c r="I3" s="72">
        <f aca="true" t="shared" si="0" ref="I3:I9">SUM(G3:H3)</f>
        <v>162</v>
      </c>
      <c r="J3" s="28" t="s">
        <v>131</v>
      </c>
    </row>
    <row r="4" spans="1:10" s="28" customFormat="1" ht="15.75">
      <c r="A4" s="29">
        <f>COUNTA($B$3:B4)</f>
        <v>2</v>
      </c>
      <c r="B4" s="69" t="s">
        <v>30</v>
      </c>
      <c r="C4" s="95"/>
      <c r="D4" s="89" t="s">
        <v>37</v>
      </c>
      <c r="E4" s="89" t="s">
        <v>42</v>
      </c>
      <c r="F4" s="70" t="s">
        <v>46</v>
      </c>
      <c r="G4" s="71">
        <v>73</v>
      </c>
      <c r="H4" s="71">
        <v>79</v>
      </c>
      <c r="I4" s="72">
        <f t="shared" si="0"/>
        <v>152</v>
      </c>
      <c r="J4" s="28" t="s">
        <v>131</v>
      </c>
    </row>
    <row r="5" spans="1:10" s="28" customFormat="1" ht="15.75">
      <c r="A5" s="29">
        <f>COUNTA($B$3:B5)</f>
        <v>3</v>
      </c>
      <c r="B5" s="69" t="s">
        <v>32</v>
      </c>
      <c r="C5" s="101"/>
      <c r="D5" s="89" t="s">
        <v>37</v>
      </c>
      <c r="E5" s="89" t="s">
        <v>44</v>
      </c>
      <c r="F5" s="70" t="s">
        <v>46</v>
      </c>
      <c r="G5" s="75">
        <v>71</v>
      </c>
      <c r="H5" s="75">
        <v>79</v>
      </c>
      <c r="I5" s="72">
        <f t="shared" si="0"/>
        <v>150</v>
      </c>
      <c r="J5" s="28" t="s">
        <v>131</v>
      </c>
    </row>
    <row r="6" spans="1:9" s="28" customFormat="1" ht="15.75">
      <c r="A6" s="29">
        <f>COUNTA($B$3:B6)</f>
        <v>4</v>
      </c>
      <c r="B6" s="69" t="s">
        <v>33</v>
      </c>
      <c r="C6" s="95"/>
      <c r="D6" s="89" t="s">
        <v>38</v>
      </c>
      <c r="E6" s="89" t="s">
        <v>45</v>
      </c>
      <c r="F6" s="70" t="s">
        <v>46</v>
      </c>
      <c r="G6" s="71">
        <v>71</v>
      </c>
      <c r="H6" s="71">
        <v>78</v>
      </c>
      <c r="I6" s="72">
        <f t="shared" si="0"/>
        <v>149</v>
      </c>
    </row>
    <row r="7" spans="1:9" s="28" customFormat="1" ht="15.75">
      <c r="A7" s="29">
        <f>COUNTA($B$3:B7)</f>
        <v>5</v>
      </c>
      <c r="B7" s="69" t="s">
        <v>28</v>
      </c>
      <c r="C7" s="95"/>
      <c r="D7" s="89" t="s">
        <v>35</v>
      </c>
      <c r="E7" s="89" t="s">
        <v>40</v>
      </c>
      <c r="F7" s="70" t="s">
        <v>46</v>
      </c>
      <c r="G7" s="71">
        <v>45</v>
      </c>
      <c r="H7" s="71">
        <v>49</v>
      </c>
      <c r="I7" s="72">
        <f t="shared" si="0"/>
        <v>94</v>
      </c>
    </row>
    <row r="8" spans="1:9" s="28" customFormat="1" ht="15.75">
      <c r="A8" s="29">
        <f>COUNTA($B$3:B8)</f>
        <v>6</v>
      </c>
      <c r="B8" s="69" t="s">
        <v>29</v>
      </c>
      <c r="C8" s="95"/>
      <c r="D8" s="89" t="s">
        <v>36</v>
      </c>
      <c r="E8" s="89" t="s">
        <v>41</v>
      </c>
      <c r="F8" s="70" t="s">
        <v>46</v>
      </c>
      <c r="G8" s="71">
        <v>37</v>
      </c>
      <c r="H8" s="71">
        <v>56</v>
      </c>
      <c r="I8" s="72">
        <f t="shared" si="0"/>
        <v>93</v>
      </c>
    </row>
    <row r="9" spans="1:9" s="28" customFormat="1" ht="15.75">
      <c r="A9" s="29">
        <f>COUNTA($B$3:B9)</f>
        <v>7</v>
      </c>
      <c r="B9" s="69" t="s">
        <v>31</v>
      </c>
      <c r="C9" s="95"/>
      <c r="D9" s="89" t="s">
        <v>37</v>
      </c>
      <c r="E9" s="89" t="s">
        <v>43</v>
      </c>
      <c r="F9" s="70" t="s">
        <v>46</v>
      </c>
      <c r="G9" s="71"/>
      <c r="H9" s="71"/>
      <c r="I9" s="72">
        <f t="shared" si="0"/>
        <v>0</v>
      </c>
    </row>
    <row r="10" spans="1:9" s="28" customFormat="1" ht="15.75">
      <c r="A10" s="45"/>
      <c r="B10" s="61"/>
      <c r="C10" s="65"/>
      <c r="D10" s="61"/>
      <c r="E10" s="61"/>
      <c r="F10" s="64"/>
      <c r="G10" s="64"/>
      <c r="H10" s="64"/>
      <c r="I10" s="41"/>
    </row>
    <row r="11" spans="1:9" s="28" customFormat="1" ht="15.75">
      <c r="A11" s="45"/>
      <c r="B11" s="66"/>
      <c r="C11" s="56"/>
      <c r="D11"/>
      <c r="E11"/>
      <c r="F11" s="64"/>
      <c r="G11" s="64"/>
      <c r="H11" s="64"/>
      <c r="I11" s="41"/>
    </row>
    <row r="12" spans="1:9" s="28" customFormat="1" ht="15.75">
      <c r="A12" s="45"/>
      <c r="B12" s="46"/>
      <c r="C12" s="50"/>
      <c r="D12" s="46"/>
      <c r="E12" s="46"/>
      <c r="F12" s="34"/>
      <c r="G12" s="49"/>
      <c r="H12" s="49"/>
      <c r="I12" s="41"/>
    </row>
    <row r="13" spans="1:9" s="28" customFormat="1" ht="15.75">
      <c r="A13" s="45"/>
      <c r="B13" s="46"/>
      <c r="C13" s="50"/>
      <c r="D13" s="46"/>
      <c r="E13" s="46"/>
      <c r="F13" s="34"/>
      <c r="G13" s="49"/>
      <c r="H13" s="49"/>
      <c r="I13" s="41"/>
    </row>
    <row r="14" spans="1:9" s="28" customFormat="1" ht="15.75">
      <c r="A14" s="45"/>
      <c r="B14" s="46"/>
      <c r="C14" s="47"/>
      <c r="D14" s="46"/>
      <c r="E14" s="46"/>
      <c r="F14" s="48"/>
      <c r="G14" s="49"/>
      <c r="H14" s="49"/>
      <c r="I14" s="41"/>
    </row>
    <row r="15" spans="1:9" s="28" customFormat="1" ht="15.75">
      <c r="A15" s="45"/>
      <c r="B15" s="46"/>
      <c r="C15" s="50"/>
      <c r="D15" s="46"/>
      <c r="E15" s="46"/>
      <c r="F15" s="34"/>
      <c r="G15" s="49"/>
      <c r="H15" s="49"/>
      <c r="I15" s="41"/>
    </row>
    <row r="16" spans="1:9" s="28" customFormat="1" ht="15.75">
      <c r="A16" s="45"/>
      <c r="B16" s="46"/>
      <c r="C16" s="50"/>
      <c r="D16" s="46"/>
      <c r="E16" s="46"/>
      <c r="F16" s="34"/>
      <c r="G16" s="49"/>
      <c r="H16" s="49"/>
      <c r="I16" s="41"/>
    </row>
    <row r="17" spans="1:9" s="28" customFormat="1" ht="15.75">
      <c r="A17" s="45"/>
      <c r="B17" s="46"/>
      <c r="C17" s="50"/>
      <c r="D17" s="46"/>
      <c r="E17" s="46"/>
      <c r="F17" s="34"/>
      <c r="G17" s="49"/>
      <c r="H17" s="49"/>
      <c r="I17" s="41"/>
    </row>
    <row r="18" spans="1:9" s="28" customFormat="1" ht="15.75">
      <c r="A18" s="45"/>
      <c r="B18" s="46"/>
      <c r="C18" s="50"/>
      <c r="D18" s="46"/>
      <c r="E18" s="46"/>
      <c r="F18" s="34"/>
      <c r="G18" s="49"/>
      <c r="H18" s="49"/>
      <c r="I18" s="41"/>
    </row>
    <row r="19" spans="1:9" s="28" customFormat="1" ht="15.75">
      <c r="A19" s="45"/>
      <c r="B19" s="46"/>
      <c r="C19" s="50"/>
      <c r="D19" s="46"/>
      <c r="E19" s="46"/>
      <c r="F19" s="34"/>
      <c r="G19" s="49"/>
      <c r="H19" s="49"/>
      <c r="I19" s="41"/>
    </row>
    <row r="20" spans="1:9" ht="15.75">
      <c r="A20" s="4"/>
      <c r="B20" s="46"/>
      <c r="C20" s="50"/>
      <c r="D20" s="46"/>
      <c r="E20" s="46"/>
      <c r="F20" s="63"/>
      <c r="G20" s="31"/>
      <c r="H20" s="31"/>
      <c r="I20" s="41"/>
    </row>
    <row r="21" spans="1:9" ht="15.75">
      <c r="A21" s="4"/>
      <c r="B21" s="46"/>
      <c r="C21" s="50"/>
      <c r="D21" s="46"/>
      <c r="E21" s="46"/>
      <c r="F21" s="63"/>
      <c r="G21" s="31"/>
      <c r="H21" s="31"/>
      <c r="I21" s="41"/>
    </row>
  </sheetData>
  <sheetProtection/>
  <mergeCells count="1">
    <mergeCell ref="A1:E1"/>
  </mergeCells>
  <printOptions horizontalCentered="1"/>
  <pageMargins left="0.5905511811023623" right="0.5905511811023623" top="1.3779527559055118" bottom="1.1811023622047245" header="0.5118110236220472" footer="0.5118110236220472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J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" sqref="K3"/>
    </sheetView>
  </sheetViews>
  <sheetFormatPr defaultColWidth="9.00390625" defaultRowHeight="12.75"/>
  <cols>
    <col min="1" max="1" width="6.00390625" style="4" customWidth="1"/>
    <col min="2" max="2" width="21.375" style="3" bestFit="1" customWidth="1"/>
    <col min="3" max="3" width="6.125" style="4" customWidth="1"/>
    <col min="4" max="4" width="20.625" style="3" bestFit="1" customWidth="1"/>
    <col min="5" max="5" width="66.00390625" style="3" customWidth="1"/>
    <col min="6" max="6" width="8.25390625" style="3" bestFit="1" customWidth="1"/>
    <col min="7" max="8" width="5.75390625" style="9" customWidth="1"/>
    <col min="9" max="9" width="6.875" style="3" customWidth="1"/>
    <col min="10" max="16384" width="9.125" style="3" customWidth="1"/>
  </cols>
  <sheetData>
    <row r="1" spans="1:5" ht="24.75" customHeight="1">
      <c r="A1" s="107" t="s">
        <v>20</v>
      </c>
      <c r="B1" s="107"/>
      <c r="C1" s="107"/>
      <c r="D1" s="107"/>
      <c r="E1" s="107"/>
    </row>
    <row r="2" spans="1:9" s="2" customFormat="1" ht="15.75">
      <c r="A2" s="6" t="s">
        <v>10</v>
      </c>
      <c r="B2" s="7" t="s">
        <v>8</v>
      </c>
      <c r="C2" s="6" t="s">
        <v>4</v>
      </c>
      <c r="D2" s="7" t="s">
        <v>6</v>
      </c>
      <c r="E2" s="7" t="s">
        <v>5</v>
      </c>
      <c r="F2" s="7" t="s">
        <v>7</v>
      </c>
      <c r="G2" s="6">
        <v>1</v>
      </c>
      <c r="H2" s="6">
        <v>2</v>
      </c>
      <c r="I2" s="6" t="s">
        <v>9</v>
      </c>
    </row>
    <row r="3" spans="1:10" s="28" customFormat="1" ht="15.75">
      <c r="A3" s="29">
        <f>COUNTA($B$3:B3)</f>
        <v>1</v>
      </c>
      <c r="B3" s="69" t="s">
        <v>59</v>
      </c>
      <c r="C3" s="95"/>
      <c r="D3" s="89" t="s">
        <v>37</v>
      </c>
      <c r="E3" s="89" t="s">
        <v>60</v>
      </c>
      <c r="F3" s="70" t="s">
        <v>46</v>
      </c>
      <c r="G3" s="71">
        <v>86</v>
      </c>
      <c r="H3" s="71">
        <v>77</v>
      </c>
      <c r="I3" s="72">
        <f>SUM(G3:H3)</f>
        <v>163</v>
      </c>
      <c r="J3" s="28" t="s">
        <v>131</v>
      </c>
    </row>
    <row r="4" spans="1:10" s="28" customFormat="1" ht="15.75">
      <c r="A4" s="29">
        <f>COUNTA($B$3:B4)</f>
        <v>2</v>
      </c>
      <c r="B4" s="73" t="s">
        <v>90</v>
      </c>
      <c r="C4" s="95"/>
      <c r="D4" s="89" t="s">
        <v>34</v>
      </c>
      <c r="E4" s="89" t="s">
        <v>64</v>
      </c>
      <c r="F4" s="70" t="s">
        <v>46</v>
      </c>
      <c r="G4" s="71">
        <v>52</v>
      </c>
      <c r="H4" s="71">
        <v>42</v>
      </c>
      <c r="I4" s="72">
        <f>SUM(G4:H4)</f>
        <v>94</v>
      </c>
      <c r="J4" s="28" t="s">
        <v>131</v>
      </c>
    </row>
    <row r="5" spans="1:9" s="28" customFormat="1" ht="15.75">
      <c r="A5" s="45"/>
      <c r="B5" s="61"/>
      <c r="C5" s="62"/>
      <c r="D5" s="61"/>
      <c r="E5" s="61"/>
      <c r="F5" s="60"/>
      <c r="G5" s="56"/>
      <c r="H5" s="56"/>
      <c r="I5" s="41"/>
    </row>
    <row r="6" spans="1:9" s="28" customFormat="1" ht="15.75">
      <c r="A6" s="45"/>
      <c r="B6" s="51"/>
      <c r="C6" s="50"/>
      <c r="D6" s="51"/>
      <c r="E6" s="51"/>
      <c r="F6" s="34"/>
      <c r="G6" s="49"/>
      <c r="H6" s="49"/>
      <c r="I6" s="41"/>
    </row>
    <row r="7" spans="1:9" s="28" customFormat="1" ht="15.75">
      <c r="A7" s="45"/>
      <c r="B7" s="51"/>
      <c r="C7" s="50"/>
      <c r="D7" s="51"/>
      <c r="E7" s="51"/>
      <c r="F7" s="34"/>
      <c r="G7" s="49"/>
      <c r="H7" s="49"/>
      <c r="I7" s="41"/>
    </row>
    <row r="8" spans="1:9" s="28" customFormat="1" ht="15.75">
      <c r="A8" s="45"/>
      <c r="B8" s="51"/>
      <c r="C8" s="50"/>
      <c r="D8" s="51"/>
      <c r="E8" s="51"/>
      <c r="F8" s="34"/>
      <c r="G8" s="49"/>
      <c r="H8" s="49"/>
      <c r="I8" s="41"/>
    </row>
  </sheetData>
  <sheetProtection/>
  <mergeCells count="1">
    <mergeCell ref="A1:E1"/>
  </mergeCells>
  <printOptions horizontalCentered="1"/>
  <pageMargins left="0.5905511811023623" right="0.5905511811023623" top="1.299212598425197" bottom="0.9448818897637796" header="0.5511811023622047" footer="0.5118110236220472"/>
  <pageSetup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L1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4" sqref="N14"/>
    </sheetView>
  </sheetViews>
  <sheetFormatPr defaultColWidth="9.00390625" defaultRowHeight="12.75"/>
  <cols>
    <col min="1" max="1" width="6.00390625" style="4" customWidth="1"/>
    <col min="2" max="2" width="20.875" style="3" bestFit="1" customWidth="1"/>
    <col min="3" max="3" width="6.125" style="4" customWidth="1"/>
    <col min="4" max="4" width="19.25390625" style="3" bestFit="1" customWidth="1"/>
    <col min="5" max="5" width="62.375" style="3" bestFit="1" customWidth="1"/>
    <col min="6" max="6" width="8.25390625" style="3" bestFit="1" customWidth="1"/>
    <col min="7" max="10" width="5.875" style="9" customWidth="1"/>
    <col min="11" max="11" width="6.375" style="3" bestFit="1" customWidth="1"/>
    <col min="12" max="16384" width="9.125" style="3" customWidth="1"/>
  </cols>
  <sheetData>
    <row r="1" spans="1:5" ht="24.75" customHeight="1">
      <c r="A1" s="107" t="s">
        <v>2</v>
      </c>
      <c r="B1" s="107"/>
      <c r="C1" s="107"/>
      <c r="D1" s="107"/>
      <c r="E1" s="107"/>
    </row>
    <row r="2" spans="1:11" s="2" customFormat="1" ht="15.75">
      <c r="A2" s="6" t="s">
        <v>10</v>
      </c>
      <c r="B2" s="7" t="s">
        <v>8</v>
      </c>
      <c r="C2" s="6" t="s">
        <v>4</v>
      </c>
      <c r="D2" s="7" t="s">
        <v>6</v>
      </c>
      <c r="E2" s="7" t="s">
        <v>5</v>
      </c>
      <c r="F2" s="7" t="s">
        <v>7</v>
      </c>
      <c r="G2" s="8">
        <v>1</v>
      </c>
      <c r="H2" s="8">
        <v>2</v>
      </c>
      <c r="I2" s="8">
        <v>3</v>
      </c>
      <c r="J2" s="8">
        <v>4</v>
      </c>
      <c r="K2" s="8" t="s">
        <v>9</v>
      </c>
    </row>
    <row r="3" spans="1:12" s="28" customFormat="1" ht="15.75">
      <c r="A3" s="29">
        <f>COUNTA($B$3:B3)</f>
        <v>1</v>
      </c>
      <c r="B3" s="69" t="s">
        <v>66</v>
      </c>
      <c r="C3" s="69"/>
      <c r="D3" s="89" t="s">
        <v>35</v>
      </c>
      <c r="E3" s="89" t="s">
        <v>73</v>
      </c>
      <c r="F3" s="70" t="s">
        <v>46</v>
      </c>
      <c r="G3" s="71">
        <v>88</v>
      </c>
      <c r="H3" s="71">
        <v>90</v>
      </c>
      <c r="I3" s="71">
        <v>90</v>
      </c>
      <c r="J3" s="71">
        <v>84</v>
      </c>
      <c r="K3" s="72">
        <f aca="true" t="shared" si="0" ref="K3:K9">SUM(G3:J3)</f>
        <v>352</v>
      </c>
      <c r="L3" s="28" t="s">
        <v>131</v>
      </c>
    </row>
    <row r="4" spans="1:12" s="28" customFormat="1" ht="15.75">
      <c r="A4" s="29">
        <f>COUNTA($B$3:B4)</f>
        <v>2</v>
      </c>
      <c r="B4" s="69" t="s">
        <v>72</v>
      </c>
      <c r="C4" s="73"/>
      <c r="D4" s="89" t="s">
        <v>37</v>
      </c>
      <c r="E4" s="89" t="s">
        <v>75</v>
      </c>
      <c r="F4" s="70" t="s">
        <v>46</v>
      </c>
      <c r="G4" s="71">
        <v>80</v>
      </c>
      <c r="H4" s="71">
        <v>91</v>
      </c>
      <c r="I4" s="71">
        <v>92</v>
      </c>
      <c r="J4" s="71">
        <v>88</v>
      </c>
      <c r="K4" s="72">
        <f t="shared" si="0"/>
        <v>351</v>
      </c>
      <c r="L4" s="28" t="s">
        <v>131</v>
      </c>
    </row>
    <row r="5" spans="1:12" s="28" customFormat="1" ht="15.75">
      <c r="A5" s="29">
        <f>COUNTA($B$3:B5)</f>
        <v>3</v>
      </c>
      <c r="B5" s="69" t="s">
        <v>130</v>
      </c>
      <c r="C5" s="69"/>
      <c r="D5" s="89" t="s">
        <v>34</v>
      </c>
      <c r="E5" s="89" t="s">
        <v>39</v>
      </c>
      <c r="F5" s="70" t="s">
        <v>46</v>
      </c>
      <c r="G5" s="71">
        <v>84</v>
      </c>
      <c r="H5" s="71">
        <v>87</v>
      </c>
      <c r="I5" s="71">
        <v>83</v>
      </c>
      <c r="J5" s="71">
        <v>82</v>
      </c>
      <c r="K5" s="72">
        <f t="shared" si="0"/>
        <v>336</v>
      </c>
      <c r="L5" s="28" t="s">
        <v>131</v>
      </c>
    </row>
    <row r="6" spans="1:11" s="28" customFormat="1" ht="15.75">
      <c r="A6" s="29">
        <f>COUNTA($B$3:B6)</f>
        <v>4</v>
      </c>
      <c r="B6" s="69" t="s">
        <v>68</v>
      </c>
      <c r="C6" s="73"/>
      <c r="D6" s="89" t="s">
        <v>35</v>
      </c>
      <c r="E6" s="89" t="s">
        <v>74</v>
      </c>
      <c r="F6" s="70" t="s">
        <v>46</v>
      </c>
      <c r="G6" s="71">
        <v>74</v>
      </c>
      <c r="H6" s="71">
        <v>81</v>
      </c>
      <c r="I6" s="71">
        <v>78</v>
      </c>
      <c r="J6" s="71">
        <v>82</v>
      </c>
      <c r="K6" s="72">
        <f t="shared" si="0"/>
        <v>315</v>
      </c>
    </row>
    <row r="7" spans="1:11" s="28" customFormat="1" ht="15.75">
      <c r="A7" s="29">
        <f>COUNTA($B$3:B7)</f>
        <v>5</v>
      </c>
      <c r="B7" s="69" t="s">
        <v>70</v>
      </c>
      <c r="C7" s="73"/>
      <c r="D7" s="89" t="s">
        <v>63</v>
      </c>
      <c r="E7" s="89" t="s">
        <v>65</v>
      </c>
      <c r="F7" s="70" t="s">
        <v>46</v>
      </c>
      <c r="G7" s="71">
        <v>84</v>
      </c>
      <c r="H7" s="71">
        <v>77</v>
      </c>
      <c r="I7" s="71">
        <v>77</v>
      </c>
      <c r="J7" s="71">
        <v>77</v>
      </c>
      <c r="K7" s="72">
        <f t="shared" si="0"/>
        <v>315</v>
      </c>
    </row>
    <row r="8" spans="1:11" s="28" customFormat="1" ht="15.75">
      <c r="A8" s="29">
        <f>COUNTA($B$3:B8)</f>
        <v>6</v>
      </c>
      <c r="B8" s="69" t="s">
        <v>69</v>
      </c>
      <c r="C8" s="73"/>
      <c r="D8" s="89" t="s">
        <v>63</v>
      </c>
      <c r="E8" s="89" t="s">
        <v>65</v>
      </c>
      <c r="F8" s="70" t="s">
        <v>46</v>
      </c>
      <c r="G8" s="71">
        <v>82</v>
      </c>
      <c r="H8" s="71">
        <v>74</v>
      </c>
      <c r="I8" s="71">
        <v>79</v>
      </c>
      <c r="J8" s="71">
        <v>79</v>
      </c>
      <c r="K8" s="72">
        <f t="shared" si="0"/>
        <v>314</v>
      </c>
    </row>
    <row r="9" spans="1:11" s="28" customFormat="1" ht="15.75">
      <c r="A9" s="29">
        <f>COUNTA($B$3:B9)</f>
        <v>7</v>
      </c>
      <c r="B9" s="69" t="s">
        <v>67</v>
      </c>
      <c r="C9" s="73"/>
      <c r="D9" s="89" t="s">
        <v>35</v>
      </c>
      <c r="E9" s="89" t="s">
        <v>74</v>
      </c>
      <c r="F9" s="70" t="s">
        <v>46</v>
      </c>
      <c r="G9" s="71">
        <v>82</v>
      </c>
      <c r="H9" s="71">
        <v>62</v>
      </c>
      <c r="I9" s="71">
        <v>73</v>
      </c>
      <c r="J9" s="71">
        <v>83</v>
      </c>
      <c r="K9" s="72">
        <f t="shared" si="0"/>
        <v>300</v>
      </c>
    </row>
    <row r="10" spans="1:11" s="28" customFormat="1" ht="15.75">
      <c r="A10" s="29">
        <f>COUNTA($B$3:B10)</f>
        <v>8</v>
      </c>
      <c r="B10" s="69" t="s">
        <v>71</v>
      </c>
      <c r="C10" s="73"/>
      <c r="D10" s="89" t="s">
        <v>37</v>
      </c>
      <c r="E10" s="89" t="s">
        <v>75</v>
      </c>
      <c r="F10" s="70" t="s">
        <v>46</v>
      </c>
      <c r="G10" s="71"/>
      <c r="H10" s="71"/>
      <c r="I10" s="71"/>
      <c r="J10" s="71"/>
      <c r="K10" s="72" t="s">
        <v>128</v>
      </c>
    </row>
    <row r="11" spans="1:11" s="28" customFormat="1" ht="15.75">
      <c r="A11" s="45"/>
      <c r="B11" s="51"/>
      <c r="C11" s="46"/>
      <c r="D11" s="51"/>
      <c r="E11" s="51"/>
      <c r="F11" s="34"/>
      <c r="G11" s="49"/>
      <c r="H11" s="49"/>
      <c r="I11" s="49"/>
      <c r="J11" s="49"/>
      <c r="K11" s="41"/>
    </row>
    <row r="12" spans="1:11" s="28" customFormat="1" ht="15.75">
      <c r="A12" s="45"/>
      <c r="B12" s="51"/>
      <c r="C12" s="51"/>
      <c r="D12" s="51"/>
      <c r="E12" s="51"/>
      <c r="F12" s="34"/>
      <c r="G12" s="49"/>
      <c r="H12" s="49"/>
      <c r="I12" s="49"/>
      <c r="J12" s="49"/>
      <c r="K12" s="41"/>
    </row>
    <row r="13" spans="1:11" s="28" customFormat="1" ht="15.75">
      <c r="A13" s="45"/>
      <c r="B13" s="51"/>
      <c r="C13" s="51"/>
      <c r="D13" s="51"/>
      <c r="E13" s="51"/>
      <c r="F13" s="34"/>
      <c r="G13" s="49"/>
      <c r="H13" s="49"/>
      <c r="I13" s="49"/>
      <c r="J13" s="49"/>
      <c r="K13" s="41"/>
    </row>
    <row r="14" spans="1:11" s="28" customFormat="1" ht="15.75">
      <c r="A14" s="45"/>
      <c r="B14" s="51"/>
      <c r="C14" s="46"/>
      <c r="D14" s="51"/>
      <c r="E14" s="51"/>
      <c r="F14" s="34"/>
      <c r="G14" s="49"/>
      <c r="H14" s="49"/>
      <c r="I14" s="49"/>
      <c r="J14" s="49"/>
      <c r="K14" s="41"/>
    </row>
    <row r="15" spans="1:11" s="28" customFormat="1" ht="15.75">
      <c r="A15" s="45"/>
      <c r="B15" s="51"/>
      <c r="C15" s="46"/>
      <c r="D15" s="51"/>
      <c r="E15" s="51"/>
      <c r="F15" s="34"/>
      <c r="G15" s="49"/>
      <c r="H15" s="49"/>
      <c r="I15" s="49"/>
      <c r="J15" s="49"/>
      <c r="K15" s="41"/>
    </row>
    <row r="16" spans="1:11" s="28" customFormat="1" ht="15.75">
      <c r="A16" s="45"/>
      <c r="B16" s="51"/>
      <c r="C16" s="46"/>
      <c r="D16" s="51"/>
      <c r="E16" s="51"/>
      <c r="F16" s="34"/>
      <c r="G16" s="49"/>
      <c r="H16" s="49"/>
      <c r="I16" s="49"/>
      <c r="J16" s="49"/>
      <c r="K16" s="41"/>
    </row>
    <row r="17" spans="1:11" s="28" customFormat="1" ht="15.75">
      <c r="A17" s="45"/>
      <c r="B17" s="51"/>
      <c r="C17" s="46"/>
      <c r="D17" s="51"/>
      <c r="E17" s="51"/>
      <c r="F17" s="34"/>
      <c r="G17" s="49"/>
      <c r="H17" s="49"/>
      <c r="I17" s="49"/>
      <c r="J17" s="49"/>
      <c r="K17" s="41"/>
    </row>
    <row r="18" spans="1:11" ht="15">
      <c r="A18" s="59"/>
      <c r="B18" s="60"/>
      <c r="C18" s="59"/>
      <c r="D18" s="60"/>
      <c r="E18" s="60"/>
      <c r="F18" s="60"/>
      <c r="G18" s="56"/>
      <c r="H18" s="56"/>
      <c r="I18" s="56"/>
      <c r="J18" s="56"/>
      <c r="K18" s="60"/>
    </row>
  </sheetData>
  <sheetProtection/>
  <mergeCells count="1">
    <mergeCell ref="A1:E1"/>
  </mergeCells>
  <printOptions horizontalCentered="1"/>
  <pageMargins left="0.26" right="0.3" top="1.4173228346456694" bottom="0.4330708661417323" header="0.6692913385826772" footer="0.1968503937007874"/>
  <pageSetup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J13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9" sqref="J9"/>
    </sheetView>
  </sheetViews>
  <sheetFormatPr defaultColWidth="9.00390625" defaultRowHeight="12.75"/>
  <cols>
    <col min="1" max="1" width="6.00390625" style="4" customWidth="1"/>
    <col min="2" max="2" width="18.25390625" style="3" bestFit="1" customWidth="1"/>
    <col min="3" max="3" width="6.125" style="4" customWidth="1"/>
    <col min="4" max="4" width="19.875" style="3" bestFit="1" customWidth="1"/>
    <col min="5" max="5" width="51.75390625" style="3" bestFit="1" customWidth="1"/>
    <col min="6" max="6" width="8.25390625" style="3" bestFit="1" customWidth="1"/>
    <col min="7" max="8" width="5.75390625" style="9" customWidth="1"/>
    <col min="9" max="9" width="6.875" style="3" bestFit="1" customWidth="1"/>
    <col min="10" max="16384" width="9.125" style="3" customWidth="1"/>
  </cols>
  <sheetData>
    <row r="1" spans="1:5" ht="24.75" customHeight="1">
      <c r="A1" s="110" t="s">
        <v>18</v>
      </c>
      <c r="B1" s="110"/>
      <c r="C1" s="110"/>
      <c r="D1" s="110"/>
      <c r="E1" s="110"/>
    </row>
    <row r="2" spans="1:9" s="2" customFormat="1" ht="15.75">
      <c r="A2" s="13" t="s">
        <v>10</v>
      </c>
      <c r="B2" s="14" t="s">
        <v>8</v>
      </c>
      <c r="C2" s="13" t="s">
        <v>4</v>
      </c>
      <c r="D2" s="14" t="s">
        <v>6</v>
      </c>
      <c r="E2" s="14" t="s">
        <v>5</v>
      </c>
      <c r="F2" s="14" t="s">
        <v>7</v>
      </c>
      <c r="G2" s="15">
        <v>1</v>
      </c>
      <c r="H2" s="15">
        <v>2</v>
      </c>
      <c r="I2" s="15" t="s">
        <v>9</v>
      </c>
    </row>
    <row r="3" spans="1:10" s="28" customFormat="1" ht="15.75">
      <c r="A3" s="29">
        <f>COUNTA($B$3:B3)</f>
        <v>1</v>
      </c>
      <c r="B3" s="69" t="s">
        <v>52</v>
      </c>
      <c r="C3" s="95"/>
      <c r="D3" s="89" t="s">
        <v>55</v>
      </c>
      <c r="E3" s="89" t="s">
        <v>58</v>
      </c>
      <c r="F3" s="70" t="s">
        <v>46</v>
      </c>
      <c r="G3" s="71">
        <v>85</v>
      </c>
      <c r="H3" s="71">
        <v>90</v>
      </c>
      <c r="I3" s="72">
        <f aca="true" t="shared" si="0" ref="I3:I8">SUM(G3:H3)</f>
        <v>175</v>
      </c>
      <c r="J3" s="28" t="s">
        <v>131</v>
      </c>
    </row>
    <row r="4" spans="1:10" s="28" customFormat="1" ht="15.75">
      <c r="A4" s="29">
        <f>COUNTA($B$3:B4)</f>
        <v>2</v>
      </c>
      <c r="B4" s="69" t="s">
        <v>49</v>
      </c>
      <c r="C4" s="95"/>
      <c r="D4" s="89" t="s">
        <v>54</v>
      </c>
      <c r="E4" s="89" t="s">
        <v>57</v>
      </c>
      <c r="F4" s="70" t="s">
        <v>46</v>
      </c>
      <c r="G4" s="75">
        <v>77</v>
      </c>
      <c r="H4" s="75">
        <v>87</v>
      </c>
      <c r="I4" s="72">
        <f t="shared" si="0"/>
        <v>164</v>
      </c>
      <c r="J4" s="28" t="s">
        <v>131</v>
      </c>
    </row>
    <row r="5" spans="1:10" s="28" customFormat="1" ht="15.75">
      <c r="A5" s="29">
        <f>COUNTA($B$3:B5)</f>
        <v>3</v>
      </c>
      <c r="B5" s="69" t="s">
        <v>50</v>
      </c>
      <c r="C5" s="95"/>
      <c r="D5" s="89" t="s">
        <v>37</v>
      </c>
      <c r="E5" s="89" t="s">
        <v>42</v>
      </c>
      <c r="F5" s="70" t="s">
        <v>46</v>
      </c>
      <c r="G5" s="71">
        <v>81</v>
      </c>
      <c r="H5" s="71">
        <v>68</v>
      </c>
      <c r="I5" s="72">
        <f t="shared" si="0"/>
        <v>149</v>
      </c>
      <c r="J5" s="28" t="s">
        <v>131</v>
      </c>
    </row>
    <row r="6" spans="1:9" s="28" customFormat="1" ht="15.75">
      <c r="A6" s="29">
        <f>COUNTA($B$3:B6)</f>
        <v>4</v>
      </c>
      <c r="B6" s="69" t="s">
        <v>51</v>
      </c>
      <c r="C6" s="95"/>
      <c r="D6" s="89" t="s">
        <v>37</v>
      </c>
      <c r="E6" s="89" t="s">
        <v>43</v>
      </c>
      <c r="F6" s="70" t="s">
        <v>46</v>
      </c>
      <c r="G6" s="71">
        <v>69</v>
      </c>
      <c r="H6" s="71">
        <v>70</v>
      </c>
      <c r="I6" s="72">
        <f t="shared" si="0"/>
        <v>139</v>
      </c>
    </row>
    <row r="7" spans="1:9" s="28" customFormat="1" ht="15.75">
      <c r="A7" s="29">
        <f>COUNTA($B$3:B7)</f>
        <v>5</v>
      </c>
      <c r="B7" s="69" t="s">
        <v>48</v>
      </c>
      <c r="C7" s="95"/>
      <c r="D7" s="89" t="s">
        <v>35</v>
      </c>
      <c r="E7" s="89" t="s">
        <v>40</v>
      </c>
      <c r="F7" s="70" t="s">
        <v>46</v>
      </c>
      <c r="G7" s="71">
        <v>37</v>
      </c>
      <c r="H7" s="71">
        <v>56</v>
      </c>
      <c r="I7" s="72">
        <f t="shared" si="0"/>
        <v>93</v>
      </c>
    </row>
    <row r="8" spans="1:9" s="28" customFormat="1" ht="15.75">
      <c r="A8" s="29">
        <f>COUNTA($B$3:B8)</f>
        <v>6</v>
      </c>
      <c r="B8" s="69" t="s">
        <v>47</v>
      </c>
      <c r="C8" s="95"/>
      <c r="D8" s="89" t="s">
        <v>53</v>
      </c>
      <c r="E8" s="89" t="s">
        <v>56</v>
      </c>
      <c r="F8" s="70" t="s">
        <v>46</v>
      </c>
      <c r="G8" s="71">
        <v>34</v>
      </c>
      <c r="H8" s="71">
        <v>43</v>
      </c>
      <c r="I8" s="72">
        <f t="shared" si="0"/>
        <v>77</v>
      </c>
    </row>
    <row r="9" spans="1:9" s="28" customFormat="1" ht="15.75">
      <c r="A9" s="45"/>
      <c r="B9" s="51"/>
      <c r="C9" s="50"/>
      <c r="D9" s="51"/>
      <c r="E9" s="51"/>
      <c r="F9" s="34"/>
      <c r="G9" s="49"/>
      <c r="H9" s="49"/>
      <c r="I9" s="41"/>
    </row>
    <row r="10" spans="1:9" s="28" customFormat="1" ht="15.75">
      <c r="A10" s="45"/>
      <c r="B10" s="51"/>
      <c r="C10" s="50"/>
      <c r="D10" s="51"/>
      <c r="E10" s="51"/>
      <c r="F10" s="34"/>
      <c r="G10" s="49"/>
      <c r="H10" s="49"/>
      <c r="I10" s="41"/>
    </row>
    <row r="13" ht="15">
      <c r="I13" s="3" t="s">
        <v>25</v>
      </c>
    </row>
  </sheetData>
  <sheetProtection/>
  <mergeCells count="1">
    <mergeCell ref="A1:E1"/>
  </mergeCells>
  <printOptions horizontalCentered="1"/>
  <pageMargins left="0.5905511811023623" right="0.5905511811023623" top="1.3779527559055118" bottom="0.8661417322834646" header="0.6299212598425197" footer="0.5118110236220472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J5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00390625" defaultRowHeight="12.75"/>
  <cols>
    <col min="1" max="1" width="6.00390625" style="4" customWidth="1"/>
    <col min="2" max="2" width="20.625" style="3" bestFit="1" customWidth="1"/>
    <col min="3" max="3" width="6.125" style="4" customWidth="1"/>
    <col min="4" max="4" width="20.625" style="3" bestFit="1" customWidth="1"/>
    <col min="5" max="5" width="46.00390625" style="3" bestFit="1" customWidth="1"/>
    <col min="6" max="6" width="8.25390625" style="3" bestFit="1" customWidth="1"/>
    <col min="7" max="8" width="5.625" style="4" customWidth="1"/>
    <col min="9" max="9" width="6.375" style="3" bestFit="1" customWidth="1"/>
    <col min="10" max="10" width="9.125" style="9" customWidth="1"/>
    <col min="11" max="16384" width="9.125" style="3" customWidth="1"/>
  </cols>
  <sheetData>
    <row r="1" spans="1:5" ht="24.75" customHeight="1">
      <c r="A1" s="110" t="s">
        <v>19</v>
      </c>
      <c r="B1" s="110"/>
      <c r="C1" s="110"/>
      <c r="D1" s="110"/>
      <c r="E1" s="110"/>
    </row>
    <row r="2" spans="1:10" s="2" customFormat="1" ht="15.75">
      <c r="A2" s="13" t="s">
        <v>10</v>
      </c>
      <c r="B2" s="14" t="s">
        <v>8</v>
      </c>
      <c r="C2" s="13" t="s">
        <v>4</v>
      </c>
      <c r="D2" s="14" t="s">
        <v>6</v>
      </c>
      <c r="E2" s="14" t="s">
        <v>5</v>
      </c>
      <c r="F2" s="14" t="s">
        <v>7</v>
      </c>
      <c r="G2" s="13">
        <v>1</v>
      </c>
      <c r="H2" s="13">
        <v>2</v>
      </c>
      <c r="I2" s="13" t="s">
        <v>9</v>
      </c>
      <c r="J2" s="17"/>
    </row>
    <row r="3" spans="1:10" s="28" customFormat="1" ht="15.75">
      <c r="A3" s="29">
        <f>COUNTA($B$3:B3)</f>
        <v>1</v>
      </c>
      <c r="B3" s="69" t="s">
        <v>62</v>
      </c>
      <c r="C3" s="74"/>
      <c r="D3" s="89" t="s">
        <v>63</v>
      </c>
      <c r="E3" s="89" t="s">
        <v>65</v>
      </c>
      <c r="F3" s="100" t="s">
        <v>46</v>
      </c>
      <c r="G3" s="74">
        <v>80</v>
      </c>
      <c r="H3" s="74">
        <v>83</v>
      </c>
      <c r="I3" s="72">
        <f>SUM(G3:H3)</f>
        <v>163</v>
      </c>
      <c r="J3" s="31" t="s">
        <v>131</v>
      </c>
    </row>
    <row r="4" spans="1:10" s="28" customFormat="1" ht="15.75">
      <c r="A4" s="29">
        <f>COUNTA($B$3:B4)</f>
        <v>2</v>
      </c>
      <c r="B4" s="69" t="s">
        <v>61</v>
      </c>
      <c r="C4" s="74"/>
      <c r="D4" s="89" t="s">
        <v>34</v>
      </c>
      <c r="E4" s="89" t="s">
        <v>64</v>
      </c>
      <c r="F4" s="100" t="s">
        <v>46</v>
      </c>
      <c r="G4" s="74">
        <v>59</v>
      </c>
      <c r="H4" s="74">
        <v>66</v>
      </c>
      <c r="I4" s="72">
        <f>SUM(G4:H4)</f>
        <v>125</v>
      </c>
      <c r="J4" s="31" t="s">
        <v>131</v>
      </c>
    </row>
    <row r="5" spans="1:10" s="28" customFormat="1" ht="15.75">
      <c r="A5" s="45"/>
      <c r="B5" s="3"/>
      <c r="C5" s="4"/>
      <c r="D5" s="3"/>
      <c r="E5" s="3"/>
      <c r="F5" s="3"/>
      <c r="G5" s="4"/>
      <c r="H5" s="4"/>
      <c r="I5" s="41"/>
      <c r="J5" s="31"/>
    </row>
  </sheetData>
  <sheetProtection/>
  <mergeCells count="1">
    <mergeCell ref="A1:E1"/>
  </mergeCells>
  <printOptions horizontalCentered="1"/>
  <pageMargins left="0.5905511811023623" right="0.5905511811023623" top="1.4960629921259843" bottom="0.4724409448818898" header="0.7086614173228347" footer="0.2362204724409449"/>
  <pageSetup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L1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6" sqref="E16"/>
    </sheetView>
  </sheetViews>
  <sheetFormatPr defaultColWidth="9.00390625" defaultRowHeight="12.75"/>
  <cols>
    <col min="1" max="1" width="6.00390625" style="4" customWidth="1"/>
    <col min="2" max="2" width="20.625" style="3" bestFit="1" customWidth="1"/>
    <col min="3" max="3" width="6.125" style="4" customWidth="1"/>
    <col min="4" max="4" width="18.75390625" style="3" bestFit="1" customWidth="1"/>
    <col min="5" max="5" width="55.875" style="3" bestFit="1" customWidth="1"/>
    <col min="6" max="6" width="8.25390625" style="3" bestFit="1" customWidth="1"/>
    <col min="7" max="10" width="5.75390625" style="9" customWidth="1"/>
    <col min="11" max="11" width="6.375" style="3" bestFit="1" customWidth="1"/>
    <col min="12" max="16384" width="9.125" style="3" customWidth="1"/>
  </cols>
  <sheetData>
    <row r="1" ht="24.75" customHeight="1">
      <c r="A1" s="12" t="s">
        <v>3</v>
      </c>
    </row>
    <row r="2" spans="1:11" s="2" customFormat="1" ht="15.75">
      <c r="A2" s="13" t="s">
        <v>10</v>
      </c>
      <c r="B2" s="14" t="s">
        <v>8</v>
      </c>
      <c r="C2" s="13" t="s">
        <v>4</v>
      </c>
      <c r="D2" s="14" t="s">
        <v>6</v>
      </c>
      <c r="E2" s="14" t="s">
        <v>5</v>
      </c>
      <c r="F2" s="14" t="s">
        <v>7</v>
      </c>
      <c r="G2" s="15">
        <v>1</v>
      </c>
      <c r="H2" s="15">
        <v>2</v>
      </c>
      <c r="I2" s="15">
        <v>3</v>
      </c>
      <c r="J2" s="15">
        <v>4</v>
      </c>
      <c r="K2" s="15" t="s">
        <v>9</v>
      </c>
    </row>
    <row r="3" spans="1:12" s="28" customFormat="1" ht="15.75">
      <c r="A3" s="29">
        <f>COUNTA($B$10:B10)</f>
        <v>1</v>
      </c>
      <c r="B3" s="69" t="s">
        <v>83</v>
      </c>
      <c r="C3" s="74"/>
      <c r="D3" s="89" t="s">
        <v>84</v>
      </c>
      <c r="E3" s="89" t="s">
        <v>85</v>
      </c>
      <c r="F3" s="70" t="s">
        <v>46</v>
      </c>
      <c r="G3" s="75">
        <v>90</v>
      </c>
      <c r="H3" s="75">
        <v>91</v>
      </c>
      <c r="I3" s="75">
        <v>91</v>
      </c>
      <c r="J3" s="75">
        <v>91</v>
      </c>
      <c r="K3" s="72">
        <f aca="true" t="shared" si="0" ref="K3:K9">SUM(G3:J3)</f>
        <v>363</v>
      </c>
      <c r="L3" s="28" t="s">
        <v>131</v>
      </c>
    </row>
    <row r="4" spans="1:12" s="28" customFormat="1" ht="15.75">
      <c r="A4" s="29">
        <f>COUNTA($B$3:B4)</f>
        <v>2</v>
      </c>
      <c r="B4" s="69" t="s">
        <v>77</v>
      </c>
      <c r="C4" s="73"/>
      <c r="D4" s="89" t="s">
        <v>35</v>
      </c>
      <c r="E4" s="89" t="s">
        <v>73</v>
      </c>
      <c r="F4" s="70" t="s">
        <v>46</v>
      </c>
      <c r="G4" s="71">
        <v>85</v>
      </c>
      <c r="H4" s="71">
        <v>87</v>
      </c>
      <c r="I4" s="71">
        <v>90</v>
      </c>
      <c r="J4" s="71">
        <v>86</v>
      </c>
      <c r="K4" s="72">
        <f t="shared" si="0"/>
        <v>348</v>
      </c>
      <c r="L4" s="28" t="s">
        <v>131</v>
      </c>
    </row>
    <row r="5" spans="1:12" s="28" customFormat="1" ht="15.75">
      <c r="A5" s="29">
        <f>COUNTA($B$3:B5)</f>
        <v>3</v>
      </c>
      <c r="B5" s="69" t="s">
        <v>80</v>
      </c>
      <c r="C5" s="73"/>
      <c r="D5" s="89" t="s">
        <v>37</v>
      </c>
      <c r="E5" s="89" t="s">
        <v>75</v>
      </c>
      <c r="F5" s="70" t="s">
        <v>46</v>
      </c>
      <c r="G5" s="71">
        <v>82</v>
      </c>
      <c r="H5" s="71">
        <v>93</v>
      </c>
      <c r="I5" s="71">
        <v>85</v>
      </c>
      <c r="J5" s="71">
        <v>87</v>
      </c>
      <c r="K5" s="72">
        <f t="shared" si="0"/>
        <v>347</v>
      </c>
      <c r="L5" s="28" t="s">
        <v>131</v>
      </c>
    </row>
    <row r="6" spans="1:11" s="28" customFormat="1" ht="15.75">
      <c r="A6" s="29">
        <f>COUNTA($B$3:B6)</f>
        <v>4</v>
      </c>
      <c r="B6" s="69" t="s">
        <v>79</v>
      </c>
      <c r="C6" s="73"/>
      <c r="D6" s="89" t="s">
        <v>35</v>
      </c>
      <c r="E6" s="89" t="s">
        <v>74</v>
      </c>
      <c r="F6" s="70" t="s">
        <v>46</v>
      </c>
      <c r="G6" s="71">
        <v>84</v>
      </c>
      <c r="H6" s="71">
        <v>82</v>
      </c>
      <c r="I6" s="71">
        <v>85</v>
      </c>
      <c r="J6" s="71">
        <v>91</v>
      </c>
      <c r="K6" s="72">
        <f t="shared" si="0"/>
        <v>342</v>
      </c>
    </row>
    <row r="7" spans="1:11" s="28" customFormat="1" ht="15.75">
      <c r="A7" s="29">
        <f>COUNTA($B$3:B7)</f>
        <v>5</v>
      </c>
      <c r="B7" s="69" t="s">
        <v>76</v>
      </c>
      <c r="C7" s="69"/>
      <c r="D7" s="89" t="s">
        <v>35</v>
      </c>
      <c r="E7" s="89" t="s">
        <v>73</v>
      </c>
      <c r="F7" s="70" t="s">
        <v>46</v>
      </c>
      <c r="G7" s="71">
        <v>89</v>
      </c>
      <c r="H7" s="71">
        <v>83</v>
      </c>
      <c r="I7" s="71">
        <v>87</v>
      </c>
      <c r="J7" s="71">
        <v>80</v>
      </c>
      <c r="K7" s="72">
        <f t="shared" si="0"/>
        <v>339</v>
      </c>
    </row>
    <row r="8" spans="1:11" s="28" customFormat="1" ht="15.75">
      <c r="A8" s="29">
        <f>COUNTA($B$3:B8)</f>
        <v>6</v>
      </c>
      <c r="B8" s="69" t="s">
        <v>78</v>
      </c>
      <c r="C8" s="69"/>
      <c r="D8" s="89" t="s">
        <v>35</v>
      </c>
      <c r="E8" s="89" t="s">
        <v>73</v>
      </c>
      <c r="F8" s="70" t="s">
        <v>46</v>
      </c>
      <c r="G8" s="71">
        <v>88</v>
      </c>
      <c r="H8" s="71">
        <v>82</v>
      </c>
      <c r="I8" s="71">
        <v>83</v>
      </c>
      <c r="J8" s="71">
        <v>81</v>
      </c>
      <c r="K8" s="72">
        <f t="shared" si="0"/>
        <v>334</v>
      </c>
    </row>
    <row r="9" spans="1:11" ht="15.75">
      <c r="A9" s="29">
        <f>COUNTA($B$3:B9)</f>
        <v>7</v>
      </c>
      <c r="B9" s="69" t="s">
        <v>81</v>
      </c>
      <c r="C9" s="73"/>
      <c r="D9" s="89" t="s">
        <v>37</v>
      </c>
      <c r="E9" s="89" t="s">
        <v>75</v>
      </c>
      <c r="F9" s="70" t="s">
        <v>46</v>
      </c>
      <c r="G9" s="71">
        <v>76</v>
      </c>
      <c r="H9" s="71">
        <v>84</v>
      </c>
      <c r="I9" s="71">
        <v>78</v>
      </c>
      <c r="J9" s="71">
        <v>83</v>
      </c>
      <c r="K9" s="72">
        <f t="shared" si="0"/>
        <v>321</v>
      </c>
    </row>
    <row r="10" spans="1:11" ht="15.75">
      <c r="A10" s="29">
        <f>COUNTA($B$3:B10)</f>
        <v>8</v>
      </c>
      <c r="B10" s="69" t="s">
        <v>82</v>
      </c>
      <c r="C10" s="74"/>
      <c r="D10" s="89" t="s">
        <v>37</v>
      </c>
      <c r="E10" s="89" t="s">
        <v>60</v>
      </c>
      <c r="F10" s="70" t="s">
        <v>46</v>
      </c>
      <c r="G10" s="75"/>
      <c r="H10" s="75"/>
      <c r="I10" s="75"/>
      <c r="J10" s="75"/>
      <c r="K10" s="72" t="s">
        <v>128</v>
      </c>
    </row>
    <row r="13" spans="1:2" ht="16.5" thickBot="1">
      <c r="A13" s="111" t="s">
        <v>126</v>
      </c>
      <c r="B13" s="111"/>
    </row>
    <row r="14" spans="2:3" ht="15">
      <c r="B14" s="81" t="s">
        <v>73</v>
      </c>
      <c r="C14" s="76">
        <f>K7+K8+K4</f>
        <v>1021</v>
      </c>
    </row>
    <row r="15" spans="2:3" ht="15">
      <c r="B15" s="77" t="s">
        <v>76</v>
      </c>
      <c r="C15" s="78"/>
    </row>
    <row r="16" spans="2:3" ht="15">
      <c r="B16" s="77" t="s">
        <v>78</v>
      </c>
      <c r="C16" s="78"/>
    </row>
    <row r="17" spans="2:3" ht="15.75" thickBot="1">
      <c r="B17" s="79" t="s">
        <v>77</v>
      </c>
      <c r="C17" s="80"/>
    </row>
  </sheetData>
  <sheetProtection/>
  <mergeCells count="1">
    <mergeCell ref="A13:B13"/>
  </mergeCells>
  <printOptions horizontalCentered="1"/>
  <pageMargins left="0.5905511811023623" right="0.5905511811023623" top="1.299212598425197" bottom="1.1811023622047245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13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8" sqref="K8"/>
    </sheetView>
  </sheetViews>
  <sheetFormatPr defaultColWidth="9.00390625" defaultRowHeight="12.75"/>
  <cols>
    <col min="1" max="1" width="6.00390625" style="4" customWidth="1"/>
    <col min="2" max="2" width="22.375" style="3" bestFit="1" customWidth="1"/>
    <col min="3" max="3" width="6.75390625" style="4" bestFit="1" customWidth="1"/>
    <col min="4" max="4" width="20.75390625" style="3" bestFit="1" customWidth="1"/>
    <col min="5" max="5" width="60.625" style="3" bestFit="1" customWidth="1"/>
    <col min="6" max="6" width="8.25390625" style="3" bestFit="1" customWidth="1"/>
    <col min="7" max="8" width="5.75390625" style="9" customWidth="1"/>
    <col min="9" max="9" width="6.375" style="16" bestFit="1" customWidth="1"/>
    <col min="10" max="16384" width="9.125" style="3" customWidth="1"/>
  </cols>
  <sheetData>
    <row r="1" spans="1:5" ht="24.75" customHeight="1">
      <c r="A1" s="107" t="s">
        <v>21</v>
      </c>
      <c r="B1" s="107"/>
      <c r="C1" s="107"/>
      <c r="D1" s="107"/>
      <c r="E1" s="107"/>
    </row>
    <row r="2" spans="1:10" s="2" customFormat="1" ht="15.75">
      <c r="A2" s="6" t="s">
        <v>10</v>
      </c>
      <c r="B2" s="7" t="s">
        <v>8</v>
      </c>
      <c r="C2" s="6" t="s">
        <v>4</v>
      </c>
      <c r="D2" s="7" t="s">
        <v>6</v>
      </c>
      <c r="E2" s="7" t="s">
        <v>5</v>
      </c>
      <c r="F2" s="7" t="s">
        <v>7</v>
      </c>
      <c r="G2" s="8">
        <v>1</v>
      </c>
      <c r="H2" s="8">
        <v>2</v>
      </c>
      <c r="I2" s="8" t="s">
        <v>9</v>
      </c>
      <c r="J2" s="34"/>
    </row>
    <row r="3" spans="1:10" s="28" customFormat="1" ht="15.75">
      <c r="A3" s="29">
        <f>COUNTA($B$3:B3)</f>
        <v>1</v>
      </c>
      <c r="B3" s="69" t="s">
        <v>87</v>
      </c>
      <c r="C3" s="95"/>
      <c r="D3" s="89" t="s">
        <v>63</v>
      </c>
      <c r="E3" s="89" t="s">
        <v>65</v>
      </c>
      <c r="F3" s="96" t="s">
        <v>46</v>
      </c>
      <c r="G3" s="71">
        <v>85</v>
      </c>
      <c r="H3" s="71">
        <v>72</v>
      </c>
      <c r="I3" s="72">
        <f>SUM(G3:H3)</f>
        <v>157</v>
      </c>
      <c r="J3" s="34" t="s">
        <v>131</v>
      </c>
    </row>
    <row r="4" spans="1:10" s="28" customFormat="1" ht="15.75">
      <c r="A4" s="29">
        <f>COUNTA($B$3:B4)</f>
        <v>2</v>
      </c>
      <c r="B4" s="69" t="s">
        <v>88</v>
      </c>
      <c r="C4" s="97"/>
      <c r="D4" s="89" t="s">
        <v>63</v>
      </c>
      <c r="E4" s="89" t="s">
        <v>65</v>
      </c>
      <c r="F4" s="96" t="s">
        <v>46</v>
      </c>
      <c r="G4" s="71">
        <v>57</v>
      </c>
      <c r="H4" s="71">
        <v>78</v>
      </c>
      <c r="I4" s="72">
        <f>SUM(G4:H4)</f>
        <v>135</v>
      </c>
      <c r="J4" s="34" t="s">
        <v>131</v>
      </c>
    </row>
    <row r="5" spans="1:10" s="28" customFormat="1" ht="15.75">
      <c r="A5" s="29">
        <f>COUNTA($B$3:B5)</f>
        <v>3</v>
      </c>
      <c r="B5" s="69" t="s">
        <v>28</v>
      </c>
      <c r="C5" s="97"/>
      <c r="D5" s="89" t="s">
        <v>35</v>
      </c>
      <c r="E5" s="89" t="s">
        <v>40</v>
      </c>
      <c r="F5" s="96" t="s">
        <v>46</v>
      </c>
      <c r="G5" s="71">
        <v>61</v>
      </c>
      <c r="H5" s="71">
        <v>67</v>
      </c>
      <c r="I5" s="72">
        <f>SUM(G5:H5)</f>
        <v>128</v>
      </c>
      <c r="J5" s="28" t="s">
        <v>131</v>
      </c>
    </row>
    <row r="6" spans="1:9" s="28" customFormat="1" ht="15.75">
      <c r="A6" s="29">
        <f>COUNTA($B$3:B6)</f>
        <v>4</v>
      </c>
      <c r="B6" s="69" t="s">
        <v>32</v>
      </c>
      <c r="C6" s="95"/>
      <c r="D6" s="89" t="s">
        <v>37</v>
      </c>
      <c r="E6" s="89" t="s">
        <v>44</v>
      </c>
      <c r="F6" s="96" t="s">
        <v>46</v>
      </c>
      <c r="G6" s="71">
        <v>62</v>
      </c>
      <c r="H6" s="71">
        <v>63</v>
      </c>
      <c r="I6" s="72">
        <f>SUM(G6:H6)</f>
        <v>125</v>
      </c>
    </row>
    <row r="7" spans="1:9" s="28" customFormat="1" ht="15.75">
      <c r="A7" s="29">
        <f>COUNTA($B$3:B7)</f>
        <v>5</v>
      </c>
      <c r="B7" s="69" t="s">
        <v>30</v>
      </c>
      <c r="C7" s="95"/>
      <c r="D7" s="89" t="s">
        <v>37</v>
      </c>
      <c r="E7" s="89" t="s">
        <v>42</v>
      </c>
      <c r="F7" s="96" t="s">
        <v>46</v>
      </c>
      <c r="G7" s="71">
        <v>24</v>
      </c>
      <c r="H7" s="71">
        <v>22</v>
      </c>
      <c r="I7" s="72">
        <f>SUM(G7:H7)</f>
        <v>46</v>
      </c>
    </row>
    <row r="8" spans="1:9" s="28" customFormat="1" ht="15.75">
      <c r="A8" s="29">
        <f>COUNTA($B$3:B8)</f>
        <v>6</v>
      </c>
      <c r="B8" s="69" t="s">
        <v>86</v>
      </c>
      <c r="C8" s="95"/>
      <c r="D8" s="89" t="s">
        <v>35</v>
      </c>
      <c r="E8" s="89" t="s">
        <v>89</v>
      </c>
      <c r="F8" s="96" t="s">
        <v>46</v>
      </c>
      <c r="G8" s="71"/>
      <c r="H8" s="71"/>
      <c r="I8" s="72" t="s">
        <v>128</v>
      </c>
    </row>
    <row r="9" spans="1:9" s="28" customFormat="1" ht="15.75">
      <c r="A9" s="29">
        <f>COUNTA($B$3:B9)</f>
        <v>7</v>
      </c>
      <c r="B9" s="69" t="s">
        <v>31</v>
      </c>
      <c r="C9" s="97"/>
      <c r="D9" s="89" t="s">
        <v>37</v>
      </c>
      <c r="E9" s="89" t="s">
        <v>43</v>
      </c>
      <c r="F9" s="96" t="s">
        <v>46</v>
      </c>
      <c r="G9" s="71"/>
      <c r="H9" s="71"/>
      <c r="I9" s="72" t="s">
        <v>128</v>
      </c>
    </row>
    <row r="10" spans="1:9" s="28" customFormat="1" ht="15.75">
      <c r="A10" s="45"/>
      <c r="B10" s="51"/>
      <c r="C10" s="50"/>
      <c r="D10" s="51"/>
      <c r="E10" s="51"/>
      <c r="F10" s="52"/>
      <c r="G10" s="49"/>
      <c r="H10" s="49"/>
      <c r="I10" s="41"/>
    </row>
    <row r="11" spans="1:9" s="28" customFormat="1" ht="15.75">
      <c r="A11" s="45"/>
      <c r="B11" s="51"/>
      <c r="C11" s="50"/>
      <c r="D11" s="51"/>
      <c r="E11" s="51"/>
      <c r="F11" s="52"/>
      <c r="G11" s="49"/>
      <c r="H11" s="49"/>
      <c r="I11" s="41"/>
    </row>
    <row r="12" spans="1:9" s="28" customFormat="1" ht="15.75">
      <c r="A12" s="45"/>
      <c r="B12" s="51"/>
      <c r="C12" s="50"/>
      <c r="D12" s="51"/>
      <c r="E12" s="51"/>
      <c r="F12" s="52"/>
      <c r="G12" s="49"/>
      <c r="H12" s="49"/>
      <c r="I12" s="41"/>
    </row>
    <row r="13" spans="1:9" s="28" customFormat="1" ht="15.75">
      <c r="A13" s="45"/>
      <c r="B13" s="51"/>
      <c r="C13" s="50"/>
      <c r="D13" s="51"/>
      <c r="E13" s="51"/>
      <c r="F13" s="52"/>
      <c r="G13" s="49"/>
      <c r="H13" s="49"/>
      <c r="I13" s="41"/>
    </row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  <row r="26" s="28" customFormat="1" ht="15"/>
    <row r="27" s="28" customFormat="1" ht="15"/>
    <row r="28" s="28" customFormat="1" ht="15"/>
    <row r="29" s="28" customFormat="1" ht="15"/>
  </sheetData>
  <sheetProtection/>
  <mergeCells count="1">
    <mergeCell ref="A1:E1"/>
  </mergeCells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10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8" sqref="E18"/>
    </sheetView>
  </sheetViews>
  <sheetFormatPr defaultColWidth="9.00390625" defaultRowHeight="12.75"/>
  <cols>
    <col min="1" max="1" width="6.00390625" style="4" customWidth="1"/>
    <col min="2" max="2" width="18.75390625" style="3" bestFit="1" customWidth="1"/>
    <col min="3" max="3" width="6.125" style="4" customWidth="1"/>
    <col min="4" max="4" width="18.75390625" style="3" bestFit="1" customWidth="1"/>
    <col min="5" max="5" width="63.125" style="3" customWidth="1"/>
    <col min="6" max="6" width="8.25390625" style="3" bestFit="1" customWidth="1"/>
    <col min="7" max="8" width="5.75390625" style="9" customWidth="1"/>
    <col min="9" max="9" width="6.375" style="16" bestFit="1" customWidth="1"/>
    <col min="10" max="16384" width="9.125" style="3" customWidth="1"/>
  </cols>
  <sheetData>
    <row r="1" spans="1:5" ht="24.75" customHeight="1">
      <c r="A1" s="107" t="s">
        <v>13</v>
      </c>
      <c r="B1" s="107"/>
      <c r="C1" s="107"/>
      <c r="D1" s="107"/>
      <c r="E1" s="107"/>
    </row>
    <row r="2" spans="1:10" s="2" customFormat="1" ht="15.75">
      <c r="A2" s="42" t="s">
        <v>10</v>
      </c>
      <c r="B2" s="43" t="s">
        <v>8</v>
      </c>
      <c r="C2" s="42" t="s">
        <v>4</v>
      </c>
      <c r="D2" s="43" t="s">
        <v>6</v>
      </c>
      <c r="E2" s="43" t="s">
        <v>5</v>
      </c>
      <c r="F2" s="43" t="s">
        <v>7</v>
      </c>
      <c r="G2" s="44">
        <v>1</v>
      </c>
      <c r="H2" s="44">
        <v>2</v>
      </c>
      <c r="I2" s="44" t="s">
        <v>9</v>
      </c>
      <c r="J2" s="34"/>
    </row>
    <row r="3" spans="1:10" s="28" customFormat="1" ht="15.75">
      <c r="A3" s="29">
        <f>COUNTA($B$3:B3)</f>
        <v>1</v>
      </c>
      <c r="B3" s="69" t="s">
        <v>121</v>
      </c>
      <c r="C3" s="98"/>
      <c r="D3" s="89" t="s">
        <v>63</v>
      </c>
      <c r="E3" s="89" t="s">
        <v>122</v>
      </c>
      <c r="F3" s="40" t="s">
        <v>46</v>
      </c>
      <c r="G3" s="71">
        <v>94</v>
      </c>
      <c r="H3" s="71">
        <v>95</v>
      </c>
      <c r="I3" s="72">
        <f>SUM(G3:H3)</f>
        <v>189</v>
      </c>
      <c r="J3" s="34" t="s">
        <v>131</v>
      </c>
    </row>
    <row r="4" spans="1:10" s="28" customFormat="1" ht="15.75">
      <c r="A4" s="29">
        <f>COUNTA($B$3:B4)</f>
        <v>2</v>
      </c>
      <c r="B4" s="69" t="s">
        <v>120</v>
      </c>
      <c r="C4" s="98"/>
      <c r="D4" s="89" t="s">
        <v>63</v>
      </c>
      <c r="E4" s="89" t="s">
        <v>65</v>
      </c>
      <c r="F4" s="96" t="s">
        <v>46</v>
      </c>
      <c r="G4" s="71">
        <v>85</v>
      </c>
      <c r="H4" s="71">
        <v>90</v>
      </c>
      <c r="I4" s="72">
        <f>SUM(G4:H4)</f>
        <v>175</v>
      </c>
      <c r="J4" s="34" t="s">
        <v>131</v>
      </c>
    </row>
    <row r="5" spans="1:10" s="28" customFormat="1" ht="15.75">
      <c r="A5" s="29">
        <f>COUNTA($B$3:B5)</f>
        <v>3</v>
      </c>
      <c r="B5" s="73" t="s">
        <v>127</v>
      </c>
      <c r="C5" s="98"/>
      <c r="D5" s="89" t="s">
        <v>34</v>
      </c>
      <c r="E5" s="89" t="s">
        <v>129</v>
      </c>
      <c r="F5" s="96" t="s">
        <v>46</v>
      </c>
      <c r="G5" s="71">
        <v>89</v>
      </c>
      <c r="H5" s="71">
        <v>82</v>
      </c>
      <c r="I5" s="72">
        <f>SUM(G5:H5)</f>
        <v>171</v>
      </c>
      <c r="J5" s="55" t="s">
        <v>131</v>
      </c>
    </row>
    <row r="6" spans="1:10" s="28" customFormat="1" ht="15.75">
      <c r="A6" s="45"/>
      <c r="B6" s="51"/>
      <c r="C6" s="53"/>
      <c r="D6" s="51"/>
      <c r="E6" s="51"/>
      <c r="F6" s="52"/>
      <c r="G6" s="49"/>
      <c r="H6" s="49"/>
      <c r="I6" s="41"/>
      <c r="J6" s="55"/>
    </row>
    <row r="7" spans="1:10" s="28" customFormat="1" ht="15.75">
      <c r="A7" s="45"/>
      <c r="B7" s="51"/>
      <c r="C7" s="53"/>
      <c r="D7" s="51"/>
      <c r="E7" s="51"/>
      <c r="F7" s="54"/>
      <c r="G7" s="49"/>
      <c r="H7" s="49"/>
      <c r="I7" s="41"/>
      <c r="J7" s="55"/>
    </row>
    <row r="8" spans="1:10" s="28" customFormat="1" ht="15.75">
      <c r="A8" s="45"/>
      <c r="B8" s="51"/>
      <c r="C8" s="53"/>
      <c r="D8" s="51"/>
      <c r="E8" s="51"/>
      <c r="F8" s="54"/>
      <c r="G8" s="49"/>
      <c r="H8" s="49"/>
      <c r="I8" s="41"/>
      <c r="J8" s="55"/>
    </row>
    <row r="9" spans="1:10" s="28" customFormat="1" ht="15.75">
      <c r="A9" s="45"/>
      <c r="B9" s="52"/>
      <c r="C9" s="50"/>
      <c r="D9" s="51"/>
      <c r="E9" s="67"/>
      <c r="F9" s="52"/>
      <c r="G9" s="49"/>
      <c r="H9" s="49"/>
      <c r="I9" s="41"/>
      <c r="J9" s="55"/>
    </row>
    <row r="10" spans="1:10" s="28" customFormat="1" ht="15.75">
      <c r="A10" s="45"/>
      <c r="B10" s="51"/>
      <c r="C10" s="53"/>
      <c r="D10" s="51"/>
      <c r="E10" s="51"/>
      <c r="F10" s="52"/>
      <c r="G10" s="49"/>
      <c r="H10" s="49"/>
      <c r="I10" s="41"/>
      <c r="J10" s="55"/>
    </row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</sheetData>
  <sheetProtection/>
  <mergeCells count="1">
    <mergeCell ref="A1:E1"/>
  </mergeCells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4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7" sqref="D17"/>
    </sheetView>
  </sheetViews>
  <sheetFormatPr defaultColWidth="9.00390625" defaultRowHeight="12.75"/>
  <cols>
    <col min="1" max="1" width="6.00390625" style="4" customWidth="1"/>
    <col min="2" max="2" width="21.375" style="3" bestFit="1" customWidth="1"/>
    <col min="3" max="3" width="6.25390625" style="4" bestFit="1" customWidth="1"/>
    <col min="4" max="4" width="19.875" style="3" customWidth="1"/>
    <col min="5" max="5" width="92.625" style="3" bestFit="1" customWidth="1"/>
    <col min="6" max="6" width="8.25390625" style="3" bestFit="1" customWidth="1"/>
    <col min="7" max="8" width="5.75390625" style="9" customWidth="1"/>
    <col min="9" max="9" width="6.875" style="16" bestFit="1" customWidth="1"/>
    <col min="10" max="16384" width="9.125" style="3" customWidth="1"/>
  </cols>
  <sheetData>
    <row r="1" spans="1:5" ht="24.75" customHeight="1">
      <c r="A1" s="107" t="s">
        <v>24</v>
      </c>
      <c r="B1" s="107"/>
      <c r="C1" s="107"/>
      <c r="D1" s="107"/>
      <c r="E1" s="107"/>
    </row>
    <row r="2" spans="1:9" s="2" customFormat="1" ht="15.75">
      <c r="A2" s="6" t="s">
        <v>10</v>
      </c>
      <c r="B2" s="7" t="s">
        <v>8</v>
      </c>
      <c r="C2" s="6" t="s">
        <v>4</v>
      </c>
      <c r="D2" s="7" t="s">
        <v>6</v>
      </c>
      <c r="E2" s="7" t="s">
        <v>5</v>
      </c>
      <c r="F2" s="7" t="s">
        <v>7</v>
      </c>
      <c r="G2" s="6">
        <v>1</v>
      </c>
      <c r="H2" s="6">
        <v>2</v>
      </c>
      <c r="I2" s="6" t="s">
        <v>9</v>
      </c>
    </row>
    <row r="3" spans="1:10" s="28" customFormat="1" ht="15.75">
      <c r="A3" s="29">
        <f>COUNTA($B$3:B3)</f>
        <v>1</v>
      </c>
      <c r="B3" s="69" t="s">
        <v>101</v>
      </c>
      <c r="C3" s="88"/>
      <c r="D3" s="89" t="s">
        <v>104</v>
      </c>
      <c r="E3" s="89" t="s">
        <v>106</v>
      </c>
      <c r="F3" s="88" t="s">
        <v>46</v>
      </c>
      <c r="G3" s="88">
        <v>81</v>
      </c>
      <c r="H3" s="88">
        <v>81</v>
      </c>
      <c r="I3" s="36">
        <f aca="true" t="shared" si="0" ref="I3:I13">SUM(G3:H3)</f>
        <v>162</v>
      </c>
      <c r="J3" s="28" t="s">
        <v>131</v>
      </c>
    </row>
    <row r="4" spans="1:10" s="28" customFormat="1" ht="15.75">
      <c r="A4" s="29">
        <f>COUNTA($B$3:B4)</f>
        <v>2</v>
      </c>
      <c r="B4" s="69" t="s">
        <v>98</v>
      </c>
      <c r="C4" s="88"/>
      <c r="D4" s="89" t="s">
        <v>63</v>
      </c>
      <c r="E4" s="89" t="s">
        <v>65</v>
      </c>
      <c r="F4" s="88" t="s">
        <v>46</v>
      </c>
      <c r="G4" s="88">
        <v>74</v>
      </c>
      <c r="H4" s="88">
        <v>61</v>
      </c>
      <c r="I4" s="36">
        <f t="shared" si="0"/>
        <v>135</v>
      </c>
      <c r="J4" s="28" t="s">
        <v>131</v>
      </c>
    </row>
    <row r="5" spans="1:10" s="28" customFormat="1" ht="15.75">
      <c r="A5" s="29">
        <f>COUNTA($B$3:B5)</f>
        <v>3</v>
      </c>
      <c r="B5" s="69" t="s">
        <v>97</v>
      </c>
      <c r="C5" s="88"/>
      <c r="D5" s="89" t="s">
        <v>63</v>
      </c>
      <c r="E5" s="89" t="s">
        <v>65</v>
      </c>
      <c r="F5" s="88" t="s">
        <v>46</v>
      </c>
      <c r="G5" s="88">
        <v>64</v>
      </c>
      <c r="H5" s="88">
        <v>60</v>
      </c>
      <c r="I5" s="36">
        <f t="shared" si="0"/>
        <v>124</v>
      </c>
      <c r="J5" s="28" t="s">
        <v>131</v>
      </c>
    </row>
    <row r="6" spans="1:9" s="28" customFormat="1" ht="15.75">
      <c r="A6" s="29">
        <f>COUNTA($B$3:B6)</f>
        <v>4</v>
      </c>
      <c r="B6" s="69" t="s">
        <v>100</v>
      </c>
      <c r="C6" s="88"/>
      <c r="D6" s="89" t="s">
        <v>104</v>
      </c>
      <c r="E6" s="89" t="s">
        <v>106</v>
      </c>
      <c r="F6" s="88" t="s">
        <v>46</v>
      </c>
      <c r="G6" s="88">
        <v>58</v>
      </c>
      <c r="H6" s="88">
        <v>57</v>
      </c>
      <c r="I6" s="36">
        <f t="shared" si="0"/>
        <v>115</v>
      </c>
    </row>
    <row r="7" spans="1:9" s="28" customFormat="1" ht="15.75">
      <c r="A7" s="29">
        <f>COUNTA($B$3:B7)</f>
        <v>5</v>
      </c>
      <c r="B7" s="69" t="s">
        <v>91</v>
      </c>
      <c r="C7" s="88"/>
      <c r="D7" s="89" t="s">
        <v>92</v>
      </c>
      <c r="E7" s="89" t="s">
        <v>93</v>
      </c>
      <c r="F7" s="88" t="s">
        <v>46</v>
      </c>
      <c r="G7" s="88">
        <v>70</v>
      </c>
      <c r="H7" s="88">
        <v>41</v>
      </c>
      <c r="I7" s="36">
        <f t="shared" si="0"/>
        <v>111</v>
      </c>
    </row>
    <row r="8" spans="1:9" s="28" customFormat="1" ht="15.75">
      <c r="A8" s="29">
        <f>COUNTA($B$3:B8)</f>
        <v>6</v>
      </c>
      <c r="B8" s="69" t="s">
        <v>95</v>
      </c>
      <c r="C8" s="88"/>
      <c r="D8" s="89" t="s">
        <v>103</v>
      </c>
      <c r="E8" s="89" t="s">
        <v>105</v>
      </c>
      <c r="F8" s="88" t="s">
        <v>46</v>
      </c>
      <c r="G8" s="88">
        <v>50</v>
      </c>
      <c r="H8" s="88">
        <v>59</v>
      </c>
      <c r="I8" s="36">
        <f t="shared" si="0"/>
        <v>109</v>
      </c>
    </row>
    <row r="9" spans="1:9" s="28" customFormat="1" ht="15.75">
      <c r="A9" s="29">
        <f>COUNTA($B$3:B9)</f>
        <v>7</v>
      </c>
      <c r="B9" s="69" t="s">
        <v>102</v>
      </c>
      <c r="C9" s="88"/>
      <c r="D9" s="89" t="s">
        <v>104</v>
      </c>
      <c r="E9" s="89" t="s">
        <v>106</v>
      </c>
      <c r="F9" s="88" t="s">
        <v>46</v>
      </c>
      <c r="G9" s="88">
        <v>59</v>
      </c>
      <c r="H9" s="88">
        <v>47</v>
      </c>
      <c r="I9" s="36">
        <f t="shared" si="0"/>
        <v>106</v>
      </c>
    </row>
    <row r="10" spans="1:9" s="28" customFormat="1" ht="15.75">
      <c r="A10" s="29">
        <f>COUNTA($B$3:B10)</f>
        <v>8</v>
      </c>
      <c r="B10" s="69" t="s">
        <v>99</v>
      </c>
      <c r="C10" s="88"/>
      <c r="D10" s="89" t="s">
        <v>104</v>
      </c>
      <c r="E10" s="89" t="s">
        <v>106</v>
      </c>
      <c r="F10" s="88" t="s">
        <v>46</v>
      </c>
      <c r="G10" s="88">
        <v>56</v>
      </c>
      <c r="H10" s="88">
        <v>44</v>
      </c>
      <c r="I10" s="36">
        <f t="shared" si="0"/>
        <v>100</v>
      </c>
    </row>
    <row r="11" spans="1:9" s="28" customFormat="1" ht="15.75">
      <c r="A11" s="29">
        <f>COUNTA($B$3:B11)</f>
        <v>9</v>
      </c>
      <c r="B11" s="69" t="s">
        <v>90</v>
      </c>
      <c r="C11" s="88"/>
      <c r="D11" s="89" t="s">
        <v>34</v>
      </c>
      <c r="E11" s="89" t="s">
        <v>64</v>
      </c>
      <c r="F11" s="88" t="s">
        <v>46</v>
      </c>
      <c r="G11" s="88">
        <v>43</v>
      </c>
      <c r="H11" s="88">
        <v>46</v>
      </c>
      <c r="I11" s="36">
        <f t="shared" si="0"/>
        <v>89</v>
      </c>
    </row>
    <row r="12" spans="1:9" s="28" customFormat="1" ht="15.75">
      <c r="A12" s="29">
        <f>COUNTA($B$3:B12)</f>
        <v>10</v>
      </c>
      <c r="B12" s="69" t="s">
        <v>96</v>
      </c>
      <c r="C12" s="88"/>
      <c r="D12" s="89" t="s">
        <v>103</v>
      </c>
      <c r="E12" s="89" t="s">
        <v>105</v>
      </c>
      <c r="F12" s="88" t="s">
        <v>46</v>
      </c>
      <c r="G12" s="88">
        <v>33</v>
      </c>
      <c r="H12" s="88">
        <v>30</v>
      </c>
      <c r="I12" s="36">
        <f t="shared" si="0"/>
        <v>63</v>
      </c>
    </row>
    <row r="13" spans="1:9" s="28" customFormat="1" ht="15.75">
      <c r="A13" s="29">
        <f>COUNTA($B$3:B13)</f>
        <v>11</v>
      </c>
      <c r="B13" s="69" t="s">
        <v>94</v>
      </c>
      <c r="C13" s="88"/>
      <c r="D13" s="89" t="s">
        <v>103</v>
      </c>
      <c r="E13" s="89" t="s">
        <v>105</v>
      </c>
      <c r="F13" s="88" t="s">
        <v>46</v>
      </c>
      <c r="G13" s="88">
        <v>31</v>
      </c>
      <c r="H13" s="88">
        <v>24</v>
      </c>
      <c r="I13" s="36">
        <f t="shared" si="0"/>
        <v>55</v>
      </c>
    </row>
    <row r="14" spans="1:9" s="28" customFormat="1" ht="15.75">
      <c r="A14" s="45"/>
      <c r="D14" s="103"/>
      <c r="E14" s="103"/>
      <c r="I14" s="57"/>
    </row>
    <row r="15" s="28" customFormat="1" ht="16.5" thickBot="1">
      <c r="B15" s="82" t="s">
        <v>126</v>
      </c>
    </row>
    <row r="16" spans="1:3" s="28" customFormat="1" ht="15">
      <c r="A16" s="28" t="s">
        <v>136</v>
      </c>
      <c r="B16" s="85" t="s">
        <v>106</v>
      </c>
      <c r="C16" s="102">
        <f>I6+I3+I9</f>
        <v>383</v>
      </c>
    </row>
    <row r="17" spans="2:3" s="28" customFormat="1" ht="15">
      <c r="B17" s="86" t="s">
        <v>100</v>
      </c>
      <c r="C17" s="83"/>
    </row>
    <row r="18" spans="2:3" s="28" customFormat="1" ht="15">
      <c r="B18" s="86" t="s">
        <v>101</v>
      </c>
      <c r="C18" s="83"/>
    </row>
    <row r="19" spans="2:3" s="28" customFormat="1" ht="15.75" thickBot="1">
      <c r="B19" s="87" t="s">
        <v>102</v>
      </c>
      <c r="C19" s="84"/>
    </row>
    <row r="20" spans="1:3" s="28" customFormat="1" ht="15">
      <c r="A20" s="28" t="s">
        <v>137</v>
      </c>
      <c r="B20" s="85" t="s">
        <v>105</v>
      </c>
      <c r="C20" s="102">
        <f>I13+I8+I12</f>
        <v>227</v>
      </c>
    </row>
    <row r="21" spans="2:3" s="28" customFormat="1" ht="15">
      <c r="B21" s="86" t="s">
        <v>94</v>
      </c>
      <c r="C21" s="83"/>
    </row>
    <row r="22" spans="2:3" s="28" customFormat="1" ht="15">
      <c r="B22" s="86" t="s">
        <v>95</v>
      </c>
      <c r="C22" s="83"/>
    </row>
    <row r="23" spans="2:3" s="28" customFormat="1" ht="15.75" thickBot="1">
      <c r="B23" s="87" t="s">
        <v>96</v>
      </c>
      <c r="C23" s="84"/>
    </row>
    <row r="24" s="28" customFormat="1" ht="15"/>
    <row r="25" s="28" customFormat="1" ht="15"/>
    <row r="26" s="28" customFormat="1" ht="15"/>
    <row r="27" s="28" customFormat="1" ht="15"/>
    <row r="28" s="28" customFormat="1" ht="15"/>
    <row r="29" s="28" customFormat="1" ht="15"/>
    <row r="30" s="28" customFormat="1" ht="15"/>
    <row r="31" s="28" customFormat="1" ht="15"/>
    <row r="32" s="28" customFormat="1" ht="15"/>
    <row r="33" s="28" customFormat="1" ht="15"/>
    <row r="34" s="28" customFormat="1" ht="15"/>
    <row r="35" s="28" customFormat="1" ht="15"/>
    <row r="36" s="28" customFormat="1" ht="15"/>
    <row r="37" s="28" customFormat="1" ht="15"/>
    <row r="38" s="28" customFormat="1" ht="15"/>
    <row r="39" s="28" customFormat="1" ht="15"/>
    <row r="40" spans="1:9" s="28" customFormat="1" ht="15.75">
      <c r="A40" s="32"/>
      <c r="C40" s="32"/>
      <c r="G40" s="31"/>
      <c r="H40" s="31"/>
      <c r="I40" s="33"/>
    </row>
    <row r="41" spans="1:9" s="28" customFormat="1" ht="15.75">
      <c r="A41" s="32"/>
      <c r="C41" s="32"/>
      <c r="G41" s="31"/>
      <c r="H41" s="31"/>
      <c r="I41" s="33"/>
    </row>
  </sheetData>
  <sheetProtection/>
  <mergeCells count="1">
    <mergeCell ref="A1:E1"/>
  </mergeCells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J10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6.00390625" style="4" customWidth="1"/>
    <col min="2" max="2" width="18.75390625" style="3" bestFit="1" customWidth="1"/>
    <col min="3" max="3" width="6.125" style="4" customWidth="1"/>
    <col min="4" max="4" width="18.75390625" style="3" bestFit="1" customWidth="1"/>
    <col min="5" max="5" width="54.625" style="3" bestFit="1" customWidth="1"/>
    <col min="6" max="6" width="8.25390625" style="3" bestFit="1" customWidth="1"/>
    <col min="7" max="8" width="3.00390625" style="9" bestFit="1" customWidth="1"/>
    <col min="9" max="9" width="6.875" style="16" bestFit="1" customWidth="1"/>
    <col min="10" max="16384" width="9.125" style="3" customWidth="1"/>
  </cols>
  <sheetData>
    <row r="1" ht="24.75" customHeight="1">
      <c r="A1" s="1" t="s">
        <v>16</v>
      </c>
    </row>
    <row r="2" spans="1:10" s="2" customFormat="1" ht="15.75">
      <c r="A2" s="6" t="s">
        <v>10</v>
      </c>
      <c r="B2" s="7" t="s">
        <v>8</v>
      </c>
      <c r="C2" s="6" t="s">
        <v>4</v>
      </c>
      <c r="D2" s="7" t="s">
        <v>6</v>
      </c>
      <c r="E2" s="7" t="s">
        <v>5</v>
      </c>
      <c r="F2" s="7" t="s">
        <v>7</v>
      </c>
      <c r="G2" s="8">
        <v>1</v>
      </c>
      <c r="H2" s="8">
        <v>2</v>
      </c>
      <c r="I2" s="8" t="s">
        <v>9</v>
      </c>
      <c r="J2" s="34"/>
    </row>
    <row r="3" spans="1:10" s="28" customFormat="1" ht="15.75">
      <c r="A3" s="45">
        <v>1</v>
      </c>
      <c r="I3" s="41">
        <f aca="true" t="shared" si="0" ref="I3:I10">SUM(G3:H3)</f>
        <v>0</v>
      </c>
      <c r="J3" s="34"/>
    </row>
    <row r="4" spans="1:10" s="28" customFormat="1" ht="15.75">
      <c r="A4" s="45">
        <v>2</v>
      </c>
      <c r="I4" s="41">
        <f t="shared" si="0"/>
        <v>0</v>
      </c>
      <c r="J4" s="34"/>
    </row>
    <row r="5" spans="1:9" s="28" customFormat="1" ht="15.75">
      <c r="A5" s="45">
        <v>3</v>
      </c>
      <c r="I5" s="41">
        <f t="shared" si="0"/>
        <v>0</v>
      </c>
    </row>
    <row r="6" spans="1:9" s="28" customFormat="1" ht="15.75">
      <c r="A6" s="45">
        <v>4</v>
      </c>
      <c r="I6" s="41">
        <f t="shared" si="0"/>
        <v>0</v>
      </c>
    </row>
    <row r="7" spans="1:9" s="28" customFormat="1" ht="15.75">
      <c r="A7" s="45">
        <v>5</v>
      </c>
      <c r="I7" s="41">
        <f t="shared" si="0"/>
        <v>0</v>
      </c>
    </row>
    <row r="8" spans="1:9" s="28" customFormat="1" ht="15.75">
      <c r="A8" s="45">
        <v>6</v>
      </c>
      <c r="I8" s="41">
        <f t="shared" si="0"/>
        <v>0</v>
      </c>
    </row>
    <row r="9" spans="1:9" s="28" customFormat="1" ht="15.75">
      <c r="A9" s="45">
        <v>7</v>
      </c>
      <c r="I9" s="41">
        <f t="shared" si="0"/>
        <v>0</v>
      </c>
    </row>
    <row r="10" spans="1:9" s="28" customFormat="1" ht="15.75">
      <c r="A10" s="45">
        <v>8</v>
      </c>
      <c r="I10" s="41">
        <f t="shared" si="0"/>
        <v>0</v>
      </c>
    </row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  <row r="26" s="28" customFormat="1" ht="15"/>
  </sheetData>
  <sheetProtection/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  <rowBreaks count="1" manualBreakCount="1">
    <brk id="1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L19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0" sqref="E10"/>
    </sheetView>
  </sheetViews>
  <sheetFormatPr defaultColWidth="9.00390625" defaultRowHeight="12.75"/>
  <cols>
    <col min="1" max="1" width="6.00390625" style="4" customWidth="1"/>
    <col min="2" max="2" width="19.625" style="3" bestFit="1" customWidth="1"/>
    <col min="3" max="3" width="6.125" style="4" customWidth="1"/>
    <col min="4" max="4" width="18.75390625" style="3" bestFit="1" customWidth="1"/>
    <col min="5" max="5" width="68.625" style="3" customWidth="1"/>
    <col min="6" max="6" width="8.25390625" style="11" bestFit="1" customWidth="1"/>
    <col min="7" max="10" width="5.75390625" style="9" customWidth="1"/>
    <col min="11" max="11" width="6.375" style="3" bestFit="1" customWidth="1"/>
    <col min="12" max="16384" width="9.125" style="3" customWidth="1"/>
  </cols>
  <sheetData>
    <row r="1" ht="24.75" customHeight="1">
      <c r="A1" s="1" t="s">
        <v>0</v>
      </c>
    </row>
    <row r="2" spans="1:11" s="2" customFormat="1" ht="15.75">
      <c r="A2" s="6" t="s">
        <v>10</v>
      </c>
      <c r="B2" s="7" t="s">
        <v>8</v>
      </c>
      <c r="C2" s="6" t="s">
        <v>4</v>
      </c>
      <c r="D2" s="7" t="s">
        <v>6</v>
      </c>
      <c r="E2" s="7" t="s">
        <v>5</v>
      </c>
      <c r="F2" s="7" t="s">
        <v>7</v>
      </c>
      <c r="G2" s="8">
        <v>1</v>
      </c>
      <c r="H2" s="8">
        <v>2</v>
      </c>
      <c r="I2" s="8">
        <v>3</v>
      </c>
      <c r="J2" s="8">
        <v>4</v>
      </c>
      <c r="K2" s="8" t="s">
        <v>9</v>
      </c>
    </row>
    <row r="3" spans="1:12" s="28" customFormat="1" ht="15.75">
      <c r="A3" s="29">
        <f>COUNTA($B$3:B3)</f>
        <v>1</v>
      </c>
      <c r="B3" s="69" t="s">
        <v>118</v>
      </c>
      <c r="C3" s="69"/>
      <c r="D3" s="89" t="s">
        <v>63</v>
      </c>
      <c r="E3" s="89" t="s">
        <v>65</v>
      </c>
      <c r="F3" s="70" t="s">
        <v>46</v>
      </c>
      <c r="G3" s="71">
        <v>96</v>
      </c>
      <c r="H3" s="71">
        <v>96</v>
      </c>
      <c r="I3" s="71">
        <v>96</v>
      </c>
      <c r="J3" s="71">
        <v>94</v>
      </c>
      <c r="K3" s="72">
        <f>SUM(G3:J3)</f>
        <v>382</v>
      </c>
      <c r="L3" s="28" t="s">
        <v>131</v>
      </c>
    </row>
    <row r="4" spans="1:12" s="28" customFormat="1" ht="15.75">
      <c r="A4" s="29">
        <f>COUNTA($B$3:B4)</f>
        <v>2</v>
      </c>
      <c r="B4" s="73" t="s">
        <v>132</v>
      </c>
      <c r="C4" s="73"/>
      <c r="D4" s="73" t="s">
        <v>34</v>
      </c>
      <c r="E4" s="89" t="s">
        <v>39</v>
      </c>
      <c r="F4" s="70" t="s">
        <v>46</v>
      </c>
      <c r="G4" s="71">
        <v>97</v>
      </c>
      <c r="H4" s="71">
        <v>94</v>
      </c>
      <c r="I4" s="71">
        <v>94</v>
      </c>
      <c r="J4" s="71">
        <v>95</v>
      </c>
      <c r="K4" s="72">
        <f>SUM(G4:J4)</f>
        <v>380</v>
      </c>
      <c r="L4" s="28" t="s">
        <v>131</v>
      </c>
    </row>
    <row r="5" spans="1:12" s="28" customFormat="1" ht="15.75">
      <c r="A5" s="29">
        <f>COUNTA($B$3:B5)</f>
        <v>3</v>
      </c>
      <c r="B5" s="69" t="s">
        <v>119</v>
      </c>
      <c r="C5" s="99"/>
      <c r="D5" s="89" t="s">
        <v>63</v>
      </c>
      <c r="E5" s="89" t="s">
        <v>65</v>
      </c>
      <c r="F5" s="70" t="s">
        <v>46</v>
      </c>
      <c r="G5" s="71">
        <v>96</v>
      </c>
      <c r="H5" s="71">
        <v>93</v>
      </c>
      <c r="I5" s="71">
        <v>93</v>
      </c>
      <c r="J5" s="71">
        <v>92</v>
      </c>
      <c r="K5" s="72">
        <f>SUM(G5:J5)</f>
        <v>374</v>
      </c>
      <c r="L5" s="28" t="s">
        <v>131</v>
      </c>
    </row>
    <row r="6" spans="1:11" s="28" customFormat="1" ht="15.75">
      <c r="A6" s="45"/>
      <c r="B6" s="51"/>
      <c r="C6" s="46"/>
      <c r="D6" s="51"/>
      <c r="E6" s="51"/>
      <c r="F6" s="34"/>
      <c r="G6" s="49"/>
      <c r="H6" s="49"/>
      <c r="I6" s="49"/>
      <c r="J6" s="49"/>
      <c r="K6" s="41"/>
    </row>
    <row r="7" spans="1:11" s="28" customFormat="1" ht="15.75">
      <c r="A7" s="45"/>
      <c r="B7" s="51"/>
      <c r="C7" s="51"/>
      <c r="D7" s="51"/>
      <c r="E7" s="51"/>
      <c r="F7" s="34"/>
      <c r="G7" s="49"/>
      <c r="H7" s="49"/>
      <c r="I7" s="49"/>
      <c r="J7" s="49"/>
      <c r="K7" s="41"/>
    </row>
    <row r="8" spans="1:11" s="28" customFormat="1" ht="15.75">
      <c r="A8" s="45"/>
      <c r="B8" s="51"/>
      <c r="C8" s="51"/>
      <c r="D8" s="51"/>
      <c r="E8" s="51"/>
      <c r="F8" s="34"/>
      <c r="G8" s="49"/>
      <c r="H8" s="49"/>
      <c r="I8" s="49"/>
      <c r="J8" s="49"/>
      <c r="K8" s="41"/>
    </row>
    <row r="9" spans="1:11" s="28" customFormat="1" ht="15.75">
      <c r="A9" s="45"/>
      <c r="B9" s="51"/>
      <c r="C9" s="46"/>
      <c r="D9" s="51"/>
      <c r="E9" s="51"/>
      <c r="F9" s="34"/>
      <c r="G9" s="49"/>
      <c r="H9" s="49"/>
      <c r="I9" s="49"/>
      <c r="J9" s="49"/>
      <c r="K9" s="41"/>
    </row>
    <row r="10" spans="1:11" s="28" customFormat="1" ht="15.75">
      <c r="A10" s="45"/>
      <c r="B10" s="51"/>
      <c r="C10" s="46"/>
      <c r="D10" s="51"/>
      <c r="E10" s="51"/>
      <c r="F10" s="34"/>
      <c r="G10" s="49"/>
      <c r="H10" s="49"/>
      <c r="I10" s="49"/>
      <c r="J10" s="49"/>
      <c r="K10" s="41"/>
    </row>
    <row r="11" spans="1:11" s="28" customFormat="1" ht="15.75">
      <c r="A11" s="45"/>
      <c r="B11" s="51"/>
      <c r="C11" s="46"/>
      <c r="D11" s="51"/>
      <c r="E11" s="51"/>
      <c r="F11" s="34"/>
      <c r="G11" s="49"/>
      <c r="H11" s="49"/>
      <c r="I11" s="49"/>
      <c r="J11" s="49"/>
      <c r="K11" s="41"/>
    </row>
    <row r="12" spans="1:11" s="28" customFormat="1" ht="15.75">
      <c r="A12" s="45"/>
      <c r="B12" s="51"/>
      <c r="C12" s="46"/>
      <c r="D12" s="51"/>
      <c r="E12" s="51"/>
      <c r="F12" s="34"/>
      <c r="G12" s="49"/>
      <c r="H12" s="49"/>
      <c r="I12" s="49"/>
      <c r="J12" s="49"/>
      <c r="K12" s="41"/>
    </row>
    <row r="13" spans="1:11" s="28" customFormat="1" ht="15.75">
      <c r="A13" s="45"/>
      <c r="B13" s="51"/>
      <c r="C13" s="46"/>
      <c r="D13" s="51"/>
      <c r="E13" s="51"/>
      <c r="F13" s="34"/>
      <c r="G13" s="49"/>
      <c r="H13" s="49"/>
      <c r="I13" s="49"/>
      <c r="J13" s="49"/>
      <c r="K13" s="41"/>
    </row>
    <row r="14" spans="1:11" s="28" customFormat="1" ht="15.75">
      <c r="A14" s="45"/>
      <c r="B14" s="51"/>
      <c r="C14" s="46"/>
      <c r="D14" s="51"/>
      <c r="E14" s="51"/>
      <c r="F14" s="34"/>
      <c r="G14" s="49"/>
      <c r="H14" s="49"/>
      <c r="I14" s="49"/>
      <c r="J14" s="49"/>
      <c r="K14" s="41"/>
    </row>
    <row r="18" spans="2:4" ht="15">
      <c r="B18" s="108"/>
      <c r="C18" s="108"/>
      <c r="D18" s="108"/>
    </row>
    <row r="19" spans="2:5" ht="15">
      <c r="B19" s="109"/>
      <c r="C19" s="109"/>
      <c r="D19" s="109"/>
      <c r="E19" s="109"/>
    </row>
  </sheetData>
  <sheetProtection/>
  <mergeCells count="2">
    <mergeCell ref="B18:D18"/>
    <mergeCell ref="B19:E19"/>
  </mergeCells>
  <printOptions horizontalCentered="1"/>
  <pageMargins left="0.5905511811023623" right="0.5905511811023623" top="1.3779527559055118" bottom="0.787401574803149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12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5" sqref="J5"/>
    </sheetView>
  </sheetViews>
  <sheetFormatPr defaultColWidth="9.00390625" defaultRowHeight="12.75"/>
  <cols>
    <col min="1" max="1" width="6.00390625" style="3" customWidth="1"/>
    <col min="2" max="2" width="28.375" style="3" bestFit="1" customWidth="1"/>
    <col min="3" max="3" width="6.25390625" style="3" bestFit="1" customWidth="1"/>
    <col min="4" max="4" width="20.75390625" style="3" bestFit="1" customWidth="1"/>
    <col min="5" max="5" width="48.875" style="3" bestFit="1" customWidth="1"/>
    <col min="6" max="6" width="8.25390625" style="3" bestFit="1" customWidth="1"/>
    <col min="7" max="8" width="5.75390625" style="5" customWidth="1"/>
    <col min="9" max="9" width="6.875" style="3" customWidth="1"/>
    <col min="10" max="16384" width="9.125" style="3" customWidth="1"/>
  </cols>
  <sheetData>
    <row r="1" spans="1:9" ht="24.75" customHeight="1">
      <c r="A1" s="110" t="s">
        <v>22</v>
      </c>
      <c r="B1" s="110"/>
      <c r="C1" s="110"/>
      <c r="D1" s="110"/>
      <c r="E1" s="110"/>
      <c r="G1" s="9"/>
      <c r="H1" s="9"/>
      <c r="I1" s="2"/>
    </row>
    <row r="2" spans="1:9" s="2" customFormat="1" ht="15.75">
      <c r="A2" s="13" t="s">
        <v>10</v>
      </c>
      <c r="B2" s="14" t="s">
        <v>8</v>
      </c>
      <c r="C2" s="13" t="s">
        <v>4</v>
      </c>
      <c r="D2" s="14" t="s">
        <v>6</v>
      </c>
      <c r="E2" s="14" t="s">
        <v>5</v>
      </c>
      <c r="F2" s="14" t="s">
        <v>7</v>
      </c>
      <c r="G2" s="13">
        <v>1</v>
      </c>
      <c r="H2" s="13">
        <v>2</v>
      </c>
      <c r="I2" s="13" t="s">
        <v>9</v>
      </c>
    </row>
    <row r="3" spans="1:10" s="28" customFormat="1" ht="15.75">
      <c r="A3" s="29">
        <f>COUNTA($B$3:B3)</f>
        <v>1</v>
      </c>
      <c r="B3" s="69" t="s">
        <v>48</v>
      </c>
      <c r="C3" s="100"/>
      <c r="D3" s="89" t="s">
        <v>35</v>
      </c>
      <c r="E3" s="89" t="s">
        <v>40</v>
      </c>
      <c r="F3" s="100" t="s">
        <v>46</v>
      </c>
      <c r="G3" s="91">
        <v>70</v>
      </c>
      <c r="H3" s="91">
        <v>47</v>
      </c>
      <c r="I3" s="36">
        <f>SUM(G3:H3)</f>
        <v>117</v>
      </c>
      <c r="J3" s="28" t="s">
        <v>131</v>
      </c>
    </row>
    <row r="4" spans="1:10" s="28" customFormat="1" ht="15.75">
      <c r="A4" s="29">
        <f>COUNTA($B$3:B4)</f>
        <v>2</v>
      </c>
      <c r="B4" s="69" t="s">
        <v>47</v>
      </c>
      <c r="C4" s="100"/>
      <c r="D4" s="89" t="s">
        <v>53</v>
      </c>
      <c r="E4" s="89" t="s">
        <v>56</v>
      </c>
      <c r="F4" s="100" t="s">
        <v>46</v>
      </c>
      <c r="G4" s="91">
        <v>58</v>
      </c>
      <c r="H4" s="91">
        <v>41</v>
      </c>
      <c r="I4" s="36">
        <f>SUM(G4:H4)</f>
        <v>99</v>
      </c>
      <c r="J4" s="28" t="s">
        <v>131</v>
      </c>
    </row>
    <row r="5" spans="1:10" s="28" customFormat="1" ht="15.75">
      <c r="A5" s="29">
        <f>COUNTA($B$3:B5)</f>
        <v>3</v>
      </c>
      <c r="B5" s="69" t="s">
        <v>51</v>
      </c>
      <c r="C5" s="100"/>
      <c r="D5" s="89" t="s">
        <v>37</v>
      </c>
      <c r="E5" s="89" t="s">
        <v>43</v>
      </c>
      <c r="F5" s="100" t="s">
        <v>46</v>
      </c>
      <c r="G5" s="91">
        <v>36</v>
      </c>
      <c r="H5" s="91">
        <v>54</v>
      </c>
      <c r="I5" s="36">
        <f>SUM(G5:H5)</f>
        <v>90</v>
      </c>
      <c r="J5" s="28" t="s">
        <v>131</v>
      </c>
    </row>
    <row r="6" spans="1:9" s="28" customFormat="1" ht="15.75">
      <c r="A6" s="29">
        <f>COUNTA($B$3:B6)</f>
        <v>4</v>
      </c>
      <c r="B6" s="69" t="s">
        <v>50</v>
      </c>
      <c r="C6" s="100"/>
      <c r="D6" s="89" t="s">
        <v>37</v>
      </c>
      <c r="E6" s="89" t="s">
        <v>42</v>
      </c>
      <c r="F6" s="100" t="s">
        <v>46</v>
      </c>
      <c r="G6" s="91">
        <v>45</v>
      </c>
      <c r="H6" s="91">
        <v>42</v>
      </c>
      <c r="I6" s="36">
        <f>SUM(G6:H6)</f>
        <v>87</v>
      </c>
    </row>
    <row r="7" spans="2:8" s="28" customFormat="1" ht="15">
      <c r="B7" s="3"/>
      <c r="C7" s="3"/>
      <c r="D7" s="3"/>
      <c r="E7" s="3"/>
      <c r="F7" s="3"/>
      <c r="G7" s="5"/>
      <c r="H7" s="5"/>
    </row>
    <row r="8" spans="2:8" s="28" customFormat="1" ht="15">
      <c r="B8" s="3"/>
      <c r="C8" s="3"/>
      <c r="D8" s="3"/>
      <c r="E8" s="3"/>
      <c r="F8" s="3"/>
      <c r="G8" s="5"/>
      <c r="H8" s="5"/>
    </row>
    <row r="9" spans="2:9" s="28" customFormat="1" ht="15">
      <c r="B9" s="3"/>
      <c r="C9" s="3"/>
      <c r="D9" s="3"/>
      <c r="E9" s="3"/>
      <c r="F9" s="3"/>
      <c r="G9" s="5"/>
      <c r="H9" s="5"/>
      <c r="I9" s="28" t="s">
        <v>25</v>
      </c>
    </row>
    <row r="10" spans="2:8" s="28" customFormat="1" ht="15">
      <c r="B10" s="3"/>
      <c r="C10" s="3"/>
      <c r="D10" s="3"/>
      <c r="E10" s="3"/>
      <c r="F10" s="3"/>
      <c r="G10" s="5"/>
      <c r="H10" s="5"/>
    </row>
    <row r="11" spans="2:8" s="28" customFormat="1" ht="15">
      <c r="B11" s="3"/>
      <c r="C11" s="3"/>
      <c r="D11" s="3"/>
      <c r="E11" s="3"/>
      <c r="F11" s="3"/>
      <c r="G11" s="5"/>
      <c r="H11" s="5"/>
    </row>
    <row r="12" spans="1:9" ht="15">
      <c r="A12" s="28"/>
      <c r="I12" s="68"/>
    </row>
  </sheetData>
  <sheetProtection/>
  <mergeCells count="1">
    <mergeCell ref="A1:E1"/>
  </mergeCells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J1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00390625" defaultRowHeight="12.75"/>
  <cols>
    <col min="1" max="1" width="6.00390625" style="3" customWidth="1"/>
    <col min="2" max="2" width="20.375" style="3" bestFit="1" customWidth="1"/>
    <col min="3" max="3" width="6.125" style="3" customWidth="1"/>
    <col min="4" max="4" width="18.75390625" style="3" bestFit="1" customWidth="1"/>
    <col min="5" max="5" width="63.75390625" style="3" customWidth="1"/>
    <col min="6" max="6" width="8.25390625" style="3" bestFit="1" customWidth="1"/>
    <col min="7" max="8" width="5.75390625" style="5" customWidth="1"/>
    <col min="9" max="9" width="6.375" style="3" bestFit="1" customWidth="1"/>
    <col min="10" max="16384" width="9.125" style="3" customWidth="1"/>
  </cols>
  <sheetData>
    <row r="1" spans="1:9" ht="24.75" customHeight="1">
      <c r="A1" s="110" t="s">
        <v>14</v>
      </c>
      <c r="B1" s="110"/>
      <c r="C1" s="110"/>
      <c r="D1" s="110"/>
      <c r="E1" s="110"/>
      <c r="G1" s="9"/>
      <c r="H1" s="9"/>
      <c r="I1" s="2"/>
    </row>
    <row r="2" spans="1:9" s="2" customFormat="1" ht="15.75">
      <c r="A2" s="13" t="s">
        <v>10</v>
      </c>
      <c r="B2" s="14" t="s">
        <v>8</v>
      </c>
      <c r="C2" s="13" t="s">
        <v>4</v>
      </c>
      <c r="D2" s="14" t="s">
        <v>6</v>
      </c>
      <c r="E2" s="14" t="s">
        <v>5</v>
      </c>
      <c r="F2" s="14" t="s">
        <v>7</v>
      </c>
      <c r="G2" s="13">
        <v>1</v>
      </c>
      <c r="H2" s="13">
        <v>2</v>
      </c>
      <c r="I2" s="13" t="s">
        <v>9</v>
      </c>
    </row>
    <row r="3" spans="1:10" s="28" customFormat="1" ht="15.75">
      <c r="A3" s="29">
        <f>COUNTA($B$3:B3)</f>
        <v>1</v>
      </c>
      <c r="B3" s="69" t="s">
        <v>123</v>
      </c>
      <c r="C3" s="88"/>
      <c r="D3" s="89" t="s">
        <v>63</v>
      </c>
      <c r="E3" s="89" t="s">
        <v>65</v>
      </c>
      <c r="F3" s="88" t="s">
        <v>46</v>
      </c>
      <c r="G3" s="88">
        <v>97</v>
      </c>
      <c r="H3" s="88">
        <v>97</v>
      </c>
      <c r="I3" s="36">
        <f>SUM(G3:H3)</f>
        <v>194</v>
      </c>
      <c r="J3" s="28" t="s">
        <v>131</v>
      </c>
    </row>
    <row r="4" spans="1:10" s="28" customFormat="1" ht="15.75">
      <c r="A4" s="29">
        <f>COUNTA($B$3:B4)</f>
        <v>2</v>
      </c>
      <c r="B4" s="69" t="s">
        <v>124</v>
      </c>
      <c r="C4" s="88"/>
      <c r="D4" s="89" t="s">
        <v>38</v>
      </c>
      <c r="E4" s="89" t="s">
        <v>125</v>
      </c>
      <c r="F4" s="88" t="s">
        <v>46</v>
      </c>
      <c r="G4" s="88">
        <v>90</v>
      </c>
      <c r="H4" s="88">
        <v>90</v>
      </c>
      <c r="I4" s="36">
        <f>SUM(G4:H4)</f>
        <v>180</v>
      </c>
      <c r="J4" s="28" t="s">
        <v>131</v>
      </c>
    </row>
    <row r="5" spans="1:9" s="28" customFormat="1" ht="15.75">
      <c r="A5" s="45"/>
      <c r="I5" s="57"/>
    </row>
    <row r="6" spans="1:9" s="28" customFormat="1" ht="15.75">
      <c r="A6" s="45"/>
      <c r="I6" s="57"/>
    </row>
    <row r="7" spans="1:9" s="28" customFormat="1" ht="15.75">
      <c r="A7" s="45"/>
      <c r="I7" s="57"/>
    </row>
    <row r="8" spans="1:9" s="28" customFormat="1" ht="15.75">
      <c r="A8" s="58"/>
      <c r="I8" s="57"/>
    </row>
    <row r="9" spans="1:9" s="28" customFormat="1" ht="15.75">
      <c r="A9" s="45"/>
      <c r="I9" s="57"/>
    </row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pans="1:9" ht="15">
      <c r="A18" s="28"/>
      <c r="B18" s="28"/>
      <c r="C18" s="28"/>
      <c r="D18" s="28"/>
      <c r="E18" s="28"/>
      <c r="F18" s="28"/>
      <c r="G18" s="28"/>
      <c r="H18" s="28"/>
      <c r="I18" s="28"/>
    </row>
  </sheetData>
  <sheetProtection/>
  <mergeCells count="1">
    <mergeCell ref="A1:E1"/>
  </mergeCells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zoomScale="90" zoomScaleNormal="9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2" sqref="C22"/>
    </sheetView>
  </sheetViews>
  <sheetFormatPr defaultColWidth="9.00390625" defaultRowHeight="12.75"/>
  <cols>
    <col min="1" max="1" width="6.00390625" style="4" customWidth="1"/>
    <col min="2" max="2" width="20.625" style="3" bestFit="1" customWidth="1"/>
    <col min="3" max="3" width="6.75390625" style="4" bestFit="1" customWidth="1"/>
    <col min="4" max="4" width="20.00390625" style="3" customWidth="1"/>
    <col min="5" max="5" width="57.375" style="3" bestFit="1" customWidth="1"/>
    <col min="6" max="6" width="8.25390625" style="11" bestFit="1" customWidth="1"/>
    <col min="7" max="8" width="5.75390625" style="9" customWidth="1"/>
    <col min="9" max="9" width="6.875" style="3" bestFit="1" customWidth="1"/>
    <col min="10" max="16384" width="9.125" style="3" customWidth="1"/>
  </cols>
  <sheetData>
    <row r="1" spans="1:5" ht="24.75" customHeight="1">
      <c r="A1" s="110" t="s">
        <v>23</v>
      </c>
      <c r="B1" s="110"/>
      <c r="C1" s="110"/>
      <c r="D1" s="110"/>
      <c r="E1" s="110"/>
    </row>
    <row r="2" spans="1:9" s="2" customFormat="1" ht="15.75">
      <c r="A2" s="13" t="s">
        <v>10</v>
      </c>
      <c r="B2" s="14" t="s">
        <v>8</v>
      </c>
      <c r="C2" s="13" t="s">
        <v>4</v>
      </c>
      <c r="D2" s="14" t="s">
        <v>6</v>
      </c>
      <c r="E2" s="14" t="s">
        <v>5</v>
      </c>
      <c r="F2" s="14" t="s">
        <v>7</v>
      </c>
      <c r="G2" s="13">
        <v>1</v>
      </c>
      <c r="H2" s="13">
        <v>2</v>
      </c>
      <c r="I2" s="13" t="s">
        <v>9</v>
      </c>
    </row>
    <row r="3" spans="1:10" s="28" customFormat="1" ht="15.75">
      <c r="A3" s="29">
        <f>COUNTA($B$3:B3)</f>
        <v>1</v>
      </c>
      <c r="B3" s="69" t="s">
        <v>113</v>
      </c>
      <c r="C3" s="74"/>
      <c r="D3" s="89" t="s">
        <v>63</v>
      </c>
      <c r="E3" s="89" t="s">
        <v>65</v>
      </c>
      <c r="F3" s="89" t="s">
        <v>46</v>
      </c>
      <c r="G3" s="75">
        <v>88</v>
      </c>
      <c r="H3" s="75">
        <v>84</v>
      </c>
      <c r="I3" s="36">
        <f aca="true" t="shared" si="0" ref="I3:I13">SUM(G3:H3)</f>
        <v>172</v>
      </c>
      <c r="J3" s="28" t="s">
        <v>131</v>
      </c>
    </row>
    <row r="4" spans="1:10" s="28" customFormat="1" ht="15.75">
      <c r="A4" s="29">
        <f>COUNTA($B$3:B4)</f>
        <v>2</v>
      </c>
      <c r="B4" s="69" t="s">
        <v>117</v>
      </c>
      <c r="C4" s="74"/>
      <c r="D4" s="89" t="s">
        <v>37</v>
      </c>
      <c r="E4" s="89" t="s">
        <v>75</v>
      </c>
      <c r="F4" s="89" t="s">
        <v>46</v>
      </c>
      <c r="G4" s="75">
        <v>82</v>
      </c>
      <c r="H4" s="75">
        <v>89</v>
      </c>
      <c r="I4" s="36">
        <f t="shared" si="0"/>
        <v>171</v>
      </c>
      <c r="J4" s="28" t="s">
        <v>131</v>
      </c>
    </row>
    <row r="5" spans="1:10" s="28" customFormat="1" ht="15.75">
      <c r="A5" s="29">
        <f>COUNTA($B$3:B5)</f>
        <v>3</v>
      </c>
      <c r="B5" s="69" t="s">
        <v>115</v>
      </c>
      <c r="C5" s="90"/>
      <c r="D5" s="89" t="s">
        <v>104</v>
      </c>
      <c r="E5" s="89" t="s">
        <v>106</v>
      </c>
      <c r="F5" s="89" t="s">
        <v>46</v>
      </c>
      <c r="G5" s="75">
        <v>82</v>
      </c>
      <c r="H5" s="75">
        <v>64</v>
      </c>
      <c r="I5" s="36">
        <f t="shared" si="0"/>
        <v>146</v>
      </c>
      <c r="J5" s="28" t="s">
        <v>131</v>
      </c>
    </row>
    <row r="6" spans="1:9" s="28" customFormat="1" ht="15.75">
      <c r="A6" s="29">
        <f>COUNTA($B$3:B6)</f>
        <v>4</v>
      </c>
      <c r="B6" s="69" t="s">
        <v>116</v>
      </c>
      <c r="C6" s="91"/>
      <c r="D6" s="89" t="s">
        <v>104</v>
      </c>
      <c r="E6" s="89" t="s">
        <v>106</v>
      </c>
      <c r="F6" s="89" t="s">
        <v>46</v>
      </c>
      <c r="G6" s="75">
        <v>62</v>
      </c>
      <c r="H6" s="75">
        <v>42</v>
      </c>
      <c r="I6" s="36">
        <f t="shared" si="0"/>
        <v>104</v>
      </c>
    </row>
    <row r="7" spans="1:9" ht="15.75">
      <c r="A7" s="29">
        <f>COUNTA($B$3:B7)</f>
        <v>5</v>
      </c>
      <c r="B7" s="69" t="s">
        <v>108</v>
      </c>
      <c r="C7" s="74"/>
      <c r="D7" s="89" t="s">
        <v>92</v>
      </c>
      <c r="E7" s="89" t="s">
        <v>93</v>
      </c>
      <c r="F7" s="89" t="s">
        <v>46</v>
      </c>
      <c r="G7" s="75">
        <v>51</v>
      </c>
      <c r="H7" s="75">
        <v>47</v>
      </c>
      <c r="I7" s="36">
        <f t="shared" si="0"/>
        <v>98</v>
      </c>
    </row>
    <row r="8" spans="1:9" ht="15.75">
      <c r="A8" s="29">
        <f>COUNTA($B$3:B8)</f>
        <v>6</v>
      </c>
      <c r="B8" s="69" t="s">
        <v>111</v>
      </c>
      <c r="C8" s="74"/>
      <c r="D8" s="89" t="s">
        <v>92</v>
      </c>
      <c r="E8" s="89" t="s">
        <v>93</v>
      </c>
      <c r="F8" s="89" t="s">
        <v>46</v>
      </c>
      <c r="G8" s="75">
        <v>54</v>
      </c>
      <c r="H8" s="75">
        <v>32</v>
      </c>
      <c r="I8" s="36">
        <f t="shared" si="0"/>
        <v>86</v>
      </c>
    </row>
    <row r="9" spans="1:9" ht="15.75">
      <c r="A9" s="29">
        <f>COUNTA($B$3:B9)</f>
        <v>7</v>
      </c>
      <c r="B9" s="69" t="s">
        <v>107</v>
      </c>
      <c r="C9" s="74"/>
      <c r="D9" s="89" t="s">
        <v>92</v>
      </c>
      <c r="E9" s="89" t="s">
        <v>93</v>
      </c>
      <c r="F9" s="89" t="s">
        <v>46</v>
      </c>
      <c r="G9" s="75">
        <v>33</v>
      </c>
      <c r="H9" s="75">
        <v>44</v>
      </c>
      <c r="I9" s="36">
        <f t="shared" si="0"/>
        <v>77</v>
      </c>
    </row>
    <row r="10" spans="1:9" ht="15.75">
      <c r="A10" s="29">
        <f>COUNTA($B$3:B10)</f>
        <v>8</v>
      </c>
      <c r="B10" s="69" t="s">
        <v>110</v>
      </c>
      <c r="C10" s="74"/>
      <c r="D10" s="89" t="s">
        <v>92</v>
      </c>
      <c r="E10" s="89" t="s">
        <v>93</v>
      </c>
      <c r="F10" s="89" t="s">
        <v>46</v>
      </c>
      <c r="G10" s="75">
        <v>41</v>
      </c>
      <c r="H10" s="75">
        <v>34</v>
      </c>
      <c r="I10" s="36">
        <f t="shared" si="0"/>
        <v>75</v>
      </c>
    </row>
    <row r="11" spans="1:9" ht="15.75">
      <c r="A11" s="29">
        <f>COUNTA($B$3:B11)</f>
        <v>9</v>
      </c>
      <c r="B11" s="69" t="s">
        <v>112</v>
      </c>
      <c r="C11" s="74"/>
      <c r="D11" s="89" t="s">
        <v>103</v>
      </c>
      <c r="E11" s="89" t="s">
        <v>105</v>
      </c>
      <c r="F11" s="89" t="s">
        <v>46</v>
      </c>
      <c r="G11" s="75">
        <v>26</v>
      </c>
      <c r="H11" s="75">
        <v>6</v>
      </c>
      <c r="I11" s="36">
        <f t="shared" si="0"/>
        <v>32</v>
      </c>
    </row>
    <row r="12" spans="1:9" ht="15.75">
      <c r="A12" s="29">
        <f>COUNTA($B$3:B12)</f>
        <v>10</v>
      </c>
      <c r="B12" s="69" t="s">
        <v>109</v>
      </c>
      <c r="C12" s="74"/>
      <c r="D12" s="89" t="s">
        <v>92</v>
      </c>
      <c r="E12" s="89" t="s">
        <v>93</v>
      </c>
      <c r="F12" s="89" t="s">
        <v>46</v>
      </c>
      <c r="G12" s="75"/>
      <c r="H12" s="75"/>
      <c r="I12" s="36">
        <f t="shared" si="0"/>
        <v>0</v>
      </c>
    </row>
    <row r="13" spans="1:9" ht="15.75">
      <c r="A13" s="29">
        <f>COUNTA($B$3:B13)</f>
        <v>11</v>
      </c>
      <c r="B13" s="69" t="s">
        <v>114</v>
      </c>
      <c r="C13" s="74"/>
      <c r="D13" s="89" t="s">
        <v>104</v>
      </c>
      <c r="E13" s="89" t="s">
        <v>106</v>
      </c>
      <c r="F13" s="89" t="s">
        <v>46</v>
      </c>
      <c r="G13" s="75"/>
      <c r="H13" s="75"/>
      <c r="I13" s="36">
        <f t="shared" si="0"/>
        <v>0</v>
      </c>
    </row>
    <row r="14" ht="15">
      <c r="A14" s="29"/>
    </row>
    <row r="16" ht="15.75" thickBot="1">
      <c r="B16" s="3" t="s">
        <v>126</v>
      </c>
    </row>
    <row r="17" spans="2:3" ht="15">
      <c r="B17" s="85" t="s">
        <v>93</v>
      </c>
      <c r="C17" s="76">
        <f>I8+I7+I10</f>
        <v>259</v>
      </c>
    </row>
    <row r="18" spans="2:3" ht="15">
      <c r="B18" s="86" t="s">
        <v>111</v>
      </c>
      <c r="C18" s="78"/>
    </row>
    <row r="19" spans="2:3" ht="15">
      <c r="B19" s="86" t="s">
        <v>108</v>
      </c>
      <c r="C19" s="78"/>
    </row>
    <row r="20" spans="2:3" ht="15.75" thickBot="1">
      <c r="B20" s="87" t="s">
        <v>110</v>
      </c>
      <c r="C20" s="80"/>
    </row>
    <row r="21" spans="2:3" ht="15">
      <c r="B21" s="92" t="s">
        <v>106</v>
      </c>
      <c r="C21" s="76">
        <f>I13+I5+I6</f>
        <v>250</v>
      </c>
    </row>
    <row r="22" spans="2:3" ht="15">
      <c r="B22" s="93" t="s">
        <v>114</v>
      </c>
      <c r="C22" s="78"/>
    </row>
    <row r="23" spans="2:3" ht="15">
      <c r="B23" s="93" t="s">
        <v>115</v>
      </c>
      <c r="C23" s="78"/>
    </row>
    <row r="24" spans="2:3" ht="15.75" thickBot="1">
      <c r="B24" s="94" t="s">
        <v>116</v>
      </c>
      <c r="C24" s="80"/>
    </row>
  </sheetData>
  <sheetProtection/>
  <mergeCells count="1">
    <mergeCell ref="A1:E1"/>
  </mergeCells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Kéri Attila</cp:lastModifiedBy>
  <cp:lastPrinted>2022-04-23T08:54:51Z</cp:lastPrinted>
  <dcterms:created xsi:type="dcterms:W3CDTF">2006-10-31T14:53:25Z</dcterms:created>
  <dcterms:modified xsi:type="dcterms:W3CDTF">2022-04-25T13:19:58Z</dcterms:modified>
  <cp:category/>
  <cp:version/>
  <cp:contentType/>
  <cp:contentStatus/>
</cp:coreProperties>
</file>