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949" activeTab="0"/>
  </bookViews>
  <sheets>
    <sheet name="Fedlap" sheetId="1" r:id="rId1"/>
    <sheet name="Lpu_Fiú_a_20" sheetId="2" r:id="rId2"/>
    <sheet name="Lpu_zárt_Fiú_a_20" sheetId="3" r:id="rId3"/>
    <sheet name="Lpu_Fiú_b_20" sheetId="4" r:id="rId4"/>
    <sheet name="Lpu_zárt_Fiú_b_20" sheetId="5" r:id="rId5"/>
    <sheet name="Lpu_Fiú_c_40" sheetId="6" r:id="rId6"/>
    <sheet name="Lpu_Leány_a_20" sheetId="7" r:id="rId7"/>
    <sheet name="Lpu_zárt_Leány_a_20" sheetId="8" r:id="rId8"/>
    <sheet name="Lpu_Leány_b_20" sheetId="9" r:id="rId9"/>
    <sheet name="Lpu_zárt_Leány_b_20" sheetId="10" r:id="rId10"/>
    <sheet name="Lpu_Leány_c_40" sheetId="11" r:id="rId11"/>
    <sheet name="Lpi_Fiú_a_20" sheetId="12" r:id="rId12"/>
    <sheet name="Lpi_Fiú_b_20" sheetId="13" r:id="rId13"/>
    <sheet name="Lpi40_Fiú_c_40" sheetId="14" r:id="rId14"/>
    <sheet name="Lpi_Leány_a_20" sheetId="15" r:id="rId15"/>
    <sheet name="Lpi_Leány_b_20" sheetId="16" r:id="rId16"/>
    <sheet name="Lpi40_Leány_c_40" sheetId="17" r:id="rId17"/>
    <sheet name="Nevezés OB" sheetId="18" r:id="rId18"/>
  </sheets>
  <definedNames>
    <definedName name="Korcsoportok">#REF!</definedName>
    <definedName name="Versenyszámok">#REF!</definedName>
  </definedNames>
  <calcPr fullCalcOnLoad="1"/>
</workbook>
</file>

<file path=xl/sharedStrings.xml><?xml version="1.0" encoding="utf-8"?>
<sst xmlns="http://schemas.openxmlformats.org/spreadsheetml/2006/main" count="468" uniqueCount="136">
  <si>
    <t>Légpisztoly 20 lövéses - Leány "a" kategória - EGYÉNI</t>
  </si>
  <si>
    <t>Nyíltirányzékú Légpuska 20 lövéses - Fiú "a" kategória - EGYÉNI</t>
  </si>
  <si>
    <t>Nyíltirányzékú Légpuska 20 lövéses - Fiú "b" kategória - EGYÉNI</t>
  </si>
  <si>
    <t>Zártirányzékú légpuska 40 lövéses - Fiú "c" kategória - EGYÉNI</t>
  </si>
  <si>
    <t>Nyíltirányzékú Légpuska 20 lövéses - Leány "a" kategória - EGYÉNI</t>
  </si>
  <si>
    <t>Nyíltirányzékú Légpuska 20 lövéses - Leány "b" kategória - EGYÉNI</t>
  </si>
  <si>
    <t>Zártirányzékú légpuska 40 lövéses - Leány "c" kategória - EGYÉNI</t>
  </si>
  <si>
    <t>Légpisztoly 20 lövéses - Fiú "a" kategória - EGYÉNI</t>
  </si>
  <si>
    <t>Légpisztoly 20 lövéses - Fiú "b" kategória - EGYÉNI</t>
  </si>
  <si>
    <t>Légpisztoly 40 lövéses - Fiú "c" kategória - EGYÉNI</t>
  </si>
  <si>
    <t>Légpisztoly 20 lövéses - Leány "b" kategória - EGYÉNI</t>
  </si>
  <si>
    <t>Légpisztoly 40 lövéses - Leány "c" kategória - EGYÉNI</t>
  </si>
  <si>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</si>
  <si>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</si>
  <si>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</si>
  <si>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</si>
  <si>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</si>
  <si>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</si>
  <si>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</si>
  <si>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</si>
  <si>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</si>
  <si>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1.</t>
  </si>
  <si>
    <t>2.</t>
  </si>
  <si>
    <t>3.</t>
  </si>
  <si>
    <t>Zártirányzékú légpuska 40 lövéses - Fiú "c" kategória - CSAPAT</t>
  </si>
  <si>
    <t>Nyíltirányzékú Légpuska 20 lövéses - Fiú "b" kategória - CSAPAT</t>
  </si>
  <si>
    <t>Nyíltirányzékú Légpuska 20 lövéses - Leány "a" kategória - CSAPAT</t>
  </si>
  <si>
    <t>Nyíltirányzékú Légpuska 20 lövéses - Leány "b" kategória - CSAPAT</t>
  </si>
  <si>
    <t>Légpisztoly 20 lövéses - Leány "a" kategória - CSAPAT</t>
  </si>
  <si>
    <t>Zártirányzékú Légpuska 20 lövéses - Fiú "a" kategória - EGYÉNI</t>
  </si>
  <si>
    <t>Zártirányzékú Légpuska 20 lövéses - Leány "a" kategória - EGYÉNI</t>
  </si>
  <si>
    <t>Zárttirányzékú Légpuska 20 lövéses - Leány "a" kategória - EGYÉNI</t>
  </si>
  <si>
    <t>Zártirányzékú Légpuska 20 lövéses - Leány "b" kategória - EGYÉNI</t>
  </si>
  <si>
    <t>Zártirányzékú Légpuska 20 lövéses - Fiú "b" kategória - EGYÉNI</t>
  </si>
  <si>
    <t>Légpisztoly 20 lövéses - Fiú III-IV. kategória - EGYÉNI</t>
  </si>
  <si>
    <t>Légpisztoly 20 lövéses - Leány   III - IV.  EGYÉNI</t>
  </si>
  <si>
    <t>Légpisztoly 20 lövéses - Leány V -VI. EGYÉNI</t>
  </si>
  <si>
    <t>Légpisztoly 20 lövéses - Fiú V - VI. - EGYÉNI</t>
  </si>
  <si>
    <t>Nyíltirányzékú Légpuska 20 lövéses - Fiú  III - IV. kategória - EGYÉNI</t>
  </si>
  <si>
    <t>Nyíltirányzékú Légpuska 20 lövéses - Leány  III - IV. - EGYÉNI</t>
  </si>
  <si>
    <t>Nyíltirányzékú Légpuska 20 lövéses - Leány  V -VI. - EGYÉNI</t>
  </si>
  <si>
    <t>Nyíltirányzékú Légpuska 20 lövéses - Fiú " V - VI. - EGYÉNI</t>
  </si>
  <si>
    <t xml:space="preserve"> </t>
  </si>
  <si>
    <t>2021/2022. TANÉVI</t>
  </si>
  <si>
    <t>Palla Kristóf</t>
  </si>
  <si>
    <t>Kistokaj</t>
  </si>
  <si>
    <t>Kistokaji Általános Iskola</t>
  </si>
  <si>
    <t>BAZ</t>
  </si>
  <si>
    <t>Csépányi Zsombor Mór</t>
  </si>
  <si>
    <t>Ózd</t>
  </si>
  <si>
    <t>Újváros Téri Általános Iskola</t>
  </si>
  <si>
    <t>Bakos Gara</t>
  </si>
  <si>
    <t>Kazincbarcika</t>
  </si>
  <si>
    <t>Szalézi Szent Ferenc Gimnázium</t>
  </si>
  <si>
    <t>Pfaff Noel</t>
  </si>
  <si>
    <t>Miskolc</t>
  </si>
  <si>
    <t>Miskolci Herman Ottó Gimnázium</t>
  </si>
  <si>
    <t>Kovács-Kun Zalán</t>
  </si>
  <si>
    <t>Fráter György Katolikus Gimnázium és Kollégium</t>
  </si>
  <si>
    <t>Hegedűs Máté</t>
  </si>
  <si>
    <t>Balogh Bence</t>
  </si>
  <si>
    <t>Karsai Dusán</t>
  </si>
  <si>
    <t>Nyékládháza</t>
  </si>
  <si>
    <t>Nyékládházi Kossuth Lajos Általános Iskola</t>
  </si>
  <si>
    <t>Szabó-Molnár Mátyás</t>
  </si>
  <si>
    <t>Miskolc-Diósgyőri Református Általános Iskola és Óvoda</t>
  </si>
  <si>
    <t>Drótos Benedek</t>
  </si>
  <si>
    <t>Kossuth Lajos Evangélikus Óvoda, Általános Iskola, Gimnázium és Pedagógiai Szakgimnázium</t>
  </si>
  <si>
    <t>Gris Gergő Roland</t>
  </si>
  <si>
    <t>Miskolci SZC Szemere Bertalan Technikum, Szakképző Iskola és Kollégium</t>
  </si>
  <si>
    <t>Murvai András György</t>
  </si>
  <si>
    <t>Fényi Gyula Jezsuita Gimnázium, Kollégium és Óvoda</t>
  </si>
  <si>
    <t>Lazur Dénes</t>
  </si>
  <si>
    <t>Miskolci SZC Koós Károly Építőipari Kreatív Technikum és Szakképző iskola</t>
  </si>
  <si>
    <t>Berta Zsolt</t>
  </si>
  <si>
    <t>Miskolci SZC Andrássy Gyula Gépipari Technikum</t>
  </si>
  <si>
    <t>Ferenci béla</t>
  </si>
  <si>
    <t>Tóth Milán</t>
  </si>
  <si>
    <t>Papp Gábor</t>
  </si>
  <si>
    <t>Árvai Milán Miklós</t>
  </si>
  <si>
    <t>Pozsonyi Zoltán Tamás</t>
  </si>
  <si>
    <t>Vaskó Bence</t>
  </si>
  <si>
    <t>Polyák Martin Csaba</t>
  </si>
  <si>
    <t>Kocsi Alex Péter</t>
  </si>
  <si>
    <t>Török Ádám</t>
  </si>
  <si>
    <t>Horváth Endre</t>
  </si>
  <si>
    <t>Csikász Panni</t>
  </si>
  <si>
    <t>Kazincbarcikai Pollack Mihály Általános Iskola</t>
  </si>
  <si>
    <t>Kovács Lara</t>
  </si>
  <si>
    <t>Bolyky Tamás Általános Iskola</t>
  </si>
  <si>
    <t>Béres Diána</t>
  </si>
  <si>
    <t>Demjén Kira Lilien</t>
  </si>
  <si>
    <t>Vasvár Úti Általános Iskola</t>
  </si>
  <si>
    <t>Tóth Nina Georgina</t>
  </si>
  <si>
    <t>Molnár Nelli</t>
  </si>
  <si>
    <t>Iván Gréta</t>
  </si>
  <si>
    <t>Fazekas Utcai Általános Iskola és Alapfokú Művészeti Iskola</t>
  </si>
  <si>
    <t>Vigh Sára</t>
  </si>
  <si>
    <t>Tóth Szonja Esztella</t>
  </si>
  <si>
    <t>Szárszó Letícia</t>
  </si>
  <si>
    <t>Juhász Beatrix Gabriella</t>
  </si>
  <si>
    <t>Bauernfeind Beatrix</t>
  </si>
  <si>
    <t>Hilóczki Viktória</t>
  </si>
  <si>
    <t>Mélypataki Jázmin Csenge</t>
  </si>
  <si>
    <t>Sándor Krisztina</t>
  </si>
  <si>
    <t>Vákics Doren Regina</t>
  </si>
  <si>
    <t>ózd</t>
  </si>
  <si>
    <t>Egri Főegyházmegye</t>
  </si>
  <si>
    <t>DNS</t>
  </si>
  <si>
    <t>Haraszt Tamás</t>
  </si>
  <si>
    <t>Nyíregyháza</t>
  </si>
  <si>
    <t>Abigél Általános Iskola, Alapfokú Művészeti Iskola, Szakgimnázium, Gimnázium, Kollégium, Technikum és Szakképző Iskola</t>
  </si>
  <si>
    <t>Kovács Áron</t>
  </si>
  <si>
    <t>Murvai András</t>
  </si>
  <si>
    <t>Pintér Ferenc</t>
  </si>
  <si>
    <t>Simon Szabolcs</t>
  </si>
  <si>
    <t>Kovács Flóra Sára</t>
  </si>
  <si>
    <t>Simon Enikő</t>
  </si>
  <si>
    <t>Vígh Sára</t>
  </si>
  <si>
    <t>Kiss Tímea Ágnes</t>
  </si>
  <si>
    <t>Halász Ramóna</t>
  </si>
  <si>
    <t>Nevezés -      Borsod-Abaúj-Zemplén         Megye</t>
  </si>
  <si>
    <t>Megye:  Borsod Abaúj Zemplén</t>
  </si>
  <si>
    <t>Helyszín: Miskolc</t>
  </si>
  <si>
    <t>Időpont:  2022.04.09.</t>
  </si>
  <si>
    <t>Bényei Ferenc</t>
  </si>
  <si>
    <t>Zsarnay Zsolt</t>
  </si>
  <si>
    <t>Huszti Róbert</t>
  </si>
  <si>
    <t>Illés Tibor</t>
  </si>
  <si>
    <t>II oszt</t>
  </si>
  <si>
    <t>I.oszt</t>
  </si>
  <si>
    <t>III.oszt</t>
  </si>
  <si>
    <t>II.oszt</t>
  </si>
  <si>
    <t>versenybírók</t>
  </si>
  <si>
    <t xml:space="preserve">A Megyei Diáksport Tanács és a Magyar Sportlövők Szövetsége Borsod-Abaúj-Zemplén Megyei Sportlövő Szövetsége a megyei </t>
  </si>
  <si>
    <r>
      <t>döntőn elért eredményeik alapján a következő tanulókat nevezi a Sportlövő Diákolimpia</t>
    </r>
    <r>
      <rPr>
        <vertAlign val="superscript"/>
        <sz val="12"/>
        <rFont val="Arial"/>
        <family val="2"/>
      </rPr>
      <t>®</t>
    </r>
    <r>
      <rPr>
        <sz val="12"/>
        <rFont val="Arial"/>
        <family val="2"/>
      </rPr>
      <t xml:space="preserve"> 2021/2022 tanévi Országos Döntőjére.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</si>
</sst>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sz val="12"/>
      <name val="Arial CE"/>
      <family val="0"/>
    </font>
    <font>
      <b/>
      <sz val="20"/>
      <color indexed="12"/>
      <name val="Arial"/>
      <family val="2"/>
    </font>
    <font>
      <b/>
      <sz val="18"/>
      <color indexed="12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vertAlign val="superscript"/>
      <sz val="12"/>
      <name val="Arial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7" fillId="0" borderId="0" xfId="57" applyFont="1">
      <alignment/>
      <protection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7" fillId="0" borderId="0" xfId="57" applyFont="1" applyBorder="1" applyAlignment="1">
      <alignment horizontal="center"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Alignment="1">
      <alignment wrapText="1"/>
    </xf>
    <xf numFmtId="0" fontId="26" fillId="0" borderId="0" xfId="0" applyFont="1" applyBorder="1" applyAlignment="1">
      <alignment wrapText="1"/>
    </xf>
    <xf numFmtId="0" fontId="2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8" fillId="0" borderId="10" xfId="56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0" fontId="0" fillId="37" borderId="0" xfId="0" applyFill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6</xdr:row>
      <xdr:rowOff>28575</xdr:rowOff>
    </xdr:from>
    <xdr:to>
      <xdr:col>9</xdr:col>
      <xdr:colOff>219075</xdr:colOff>
      <xdr:row>19</xdr:row>
      <xdr:rowOff>209550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533525"/>
          <a:ext cx="21621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</xdr:row>
      <xdr:rowOff>219075</xdr:rowOff>
    </xdr:from>
    <xdr:to>
      <xdr:col>6</xdr:col>
      <xdr:colOff>295275</xdr:colOff>
      <xdr:row>10</xdr:row>
      <xdr:rowOff>85725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t="9469" b="8088"/>
        <a:stretch>
          <a:fillRect/>
        </a:stretch>
      </xdr:blipFill>
      <xdr:spPr>
        <a:xfrm>
          <a:off x="2190750" y="971550"/>
          <a:ext cx="2276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142875</xdr:rowOff>
    </xdr:from>
    <xdr:to>
      <xdr:col>2</xdr:col>
      <xdr:colOff>600075</xdr:colOff>
      <xdr:row>19</xdr:row>
      <xdr:rowOff>9525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95525"/>
          <a:ext cx="1990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0">
      <selection activeCell="L33" sqref="L33"/>
    </sheetView>
  </sheetViews>
  <sheetFormatPr defaultColWidth="9.00390625" defaultRowHeight="12.75"/>
  <cols>
    <col min="1" max="1" width="9.125" style="20" customWidth="1"/>
    <col min="2" max="2" width="9.125" style="21" customWidth="1"/>
    <col min="3" max="3" width="9.125" style="20" customWidth="1"/>
    <col min="4" max="6" width="9.125" style="21" customWidth="1"/>
    <col min="7" max="8" width="9.125" style="20" customWidth="1"/>
    <col min="9" max="9" width="9.125" style="22" customWidth="1"/>
    <col min="10" max="16384" width="9.125" style="21" customWidth="1"/>
  </cols>
  <sheetData>
    <row r="2" spans="1:9" s="24" customFormat="1" ht="23.25">
      <c r="A2" s="109" t="s">
        <v>43</v>
      </c>
      <c r="B2" s="109"/>
      <c r="C2" s="109"/>
      <c r="D2" s="109"/>
      <c r="E2" s="109"/>
      <c r="F2" s="109"/>
      <c r="G2" s="109"/>
      <c r="H2" s="109"/>
      <c r="I2" s="109"/>
    </row>
    <row r="3" spans="1:9" s="24" customFormat="1" ht="23.25">
      <c r="A3" s="109" t="s">
        <v>19</v>
      </c>
      <c r="B3" s="109"/>
      <c r="C3" s="109"/>
      <c r="D3" s="109"/>
      <c r="E3" s="109"/>
      <c r="F3" s="109"/>
      <c r="G3" s="109"/>
      <c r="H3" s="109"/>
      <c r="I3" s="109"/>
    </row>
    <row r="4" spans="1:9" s="24" customFormat="1" ht="23.25">
      <c r="A4" s="30"/>
      <c r="B4" s="30"/>
      <c r="C4" s="30"/>
      <c r="D4" s="30"/>
      <c r="E4" s="30"/>
      <c r="F4" s="30"/>
      <c r="G4" s="30"/>
      <c r="H4" s="30"/>
      <c r="I4" s="30"/>
    </row>
    <row r="5" spans="1:9" s="24" customFormat="1" ht="23.25">
      <c r="A5" s="30"/>
      <c r="B5" s="30"/>
      <c r="C5" s="30"/>
      <c r="D5" s="30"/>
      <c r="E5" s="30"/>
      <c r="F5" s="30"/>
      <c r="G5" s="30"/>
      <c r="H5" s="30"/>
      <c r="I5" s="30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1:9" s="18" customFormat="1" ht="18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6.25">
      <c r="A21" s="110" t="s">
        <v>122</v>
      </c>
      <c r="B21" s="110"/>
      <c r="C21" s="110"/>
      <c r="D21" s="110"/>
      <c r="E21" s="110"/>
      <c r="F21" s="110"/>
      <c r="G21" s="110"/>
      <c r="H21" s="110"/>
      <c r="I21" s="110"/>
    </row>
    <row r="22" spans="1:9" s="26" customFormat="1" ht="23.25">
      <c r="A22" s="25"/>
      <c r="C22" s="25"/>
      <c r="G22" s="25"/>
      <c r="H22" s="25"/>
      <c r="I22" s="27"/>
    </row>
    <row r="23" spans="1:9" s="24" customFormat="1" ht="23.25">
      <c r="A23" s="109" t="s">
        <v>123</v>
      </c>
      <c r="B23" s="109"/>
      <c r="C23" s="109"/>
      <c r="D23" s="109"/>
      <c r="E23" s="109"/>
      <c r="F23" s="109"/>
      <c r="G23" s="109"/>
      <c r="H23" s="109"/>
      <c r="I23" s="109"/>
    </row>
    <row r="24" spans="1:9" s="26" customFormat="1" ht="23.25">
      <c r="A24" s="25"/>
      <c r="C24" s="25"/>
      <c r="G24" s="25"/>
      <c r="H24" s="25"/>
      <c r="I24" s="27"/>
    </row>
    <row r="25" spans="1:9" s="26" customFormat="1" ht="23.25">
      <c r="A25" s="108" t="s">
        <v>124</v>
      </c>
      <c r="B25" s="108"/>
      <c r="C25" s="108"/>
      <c r="D25" s="108"/>
      <c r="E25" s="108"/>
      <c r="F25" s="108"/>
      <c r="G25" s="108"/>
      <c r="H25" s="108"/>
      <c r="I25" s="108"/>
    </row>
    <row r="27" spans="1:9" s="26" customFormat="1" ht="23.25">
      <c r="A27" s="108" t="s">
        <v>20</v>
      </c>
      <c r="B27" s="108"/>
      <c r="C27" s="108"/>
      <c r="D27" s="108"/>
      <c r="E27" s="108"/>
      <c r="F27" s="108"/>
      <c r="G27" s="108"/>
      <c r="H27" s="108"/>
      <c r="I27" s="108"/>
    </row>
    <row r="28" spans="1:9" s="18" customFormat="1" ht="18">
      <c r="A28" s="19"/>
      <c r="B28" s="19"/>
      <c r="C28" s="19"/>
      <c r="D28" s="19"/>
      <c r="E28" s="19"/>
      <c r="F28" s="19"/>
      <c r="G28" s="19"/>
      <c r="H28" s="19"/>
      <c r="I28" s="19"/>
    </row>
    <row r="33" spans="1:2" ht="12.75">
      <c r="A33" s="107" t="s">
        <v>133</v>
      </c>
      <c r="B33" s="107"/>
    </row>
    <row r="34" spans="3:9" ht="12.75">
      <c r="C34" s="20" t="s">
        <v>125</v>
      </c>
      <c r="E34" s="21" t="s">
        <v>126</v>
      </c>
      <c r="G34" s="20" t="s">
        <v>127</v>
      </c>
      <c r="I34" s="22" t="s">
        <v>128</v>
      </c>
    </row>
    <row r="35" spans="3:9" ht="12.75">
      <c r="C35" s="20" t="s">
        <v>129</v>
      </c>
      <c r="E35" s="21" t="s">
        <v>130</v>
      </c>
      <c r="G35" s="20" t="s">
        <v>131</v>
      </c>
      <c r="I35" s="22" t="s">
        <v>132</v>
      </c>
    </row>
    <row r="47" ht="12.75">
      <c r="G47" s="23"/>
    </row>
    <row r="48" ht="12.75">
      <c r="G48" s="21"/>
    </row>
    <row r="49" ht="12.75">
      <c r="G49" s="21"/>
    </row>
    <row r="50" ht="12.75">
      <c r="G50" s="21"/>
    </row>
    <row r="51" ht="12.75">
      <c r="G51" s="21"/>
    </row>
  </sheetData>
  <sheetProtection/>
  <mergeCells count="7">
    <mergeCell ref="A33:B33"/>
    <mergeCell ref="A27:I27"/>
    <mergeCell ref="A2:I2"/>
    <mergeCell ref="A3:I3"/>
    <mergeCell ref="A21:I21"/>
    <mergeCell ref="A25:I25"/>
    <mergeCell ref="A23:I23"/>
  </mergeCells>
  <printOptions horizontalCentered="1"/>
  <pageMargins left="0.7874015748031497" right="0.7874015748031497" top="1.968503937007874" bottom="1.1811023622047245" header="0.5118110236220472" footer="0.5118110236220472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1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00390625" defaultRowHeight="12.75"/>
  <cols>
    <col min="1" max="1" width="6.00390625" style="3" customWidth="1"/>
    <col min="2" max="2" width="18.25390625" style="3" customWidth="1"/>
    <col min="3" max="3" width="6.125" style="3" customWidth="1"/>
    <col min="4" max="4" width="17.25390625" style="3" customWidth="1"/>
    <col min="5" max="5" width="42.875" style="3" customWidth="1"/>
    <col min="6" max="6" width="16.125" style="3" customWidth="1"/>
    <col min="7" max="8" width="6.75390625" style="5" customWidth="1"/>
    <col min="9" max="9" width="6.875" style="3" customWidth="1"/>
    <col min="10" max="16384" width="9.125" style="3" customWidth="1"/>
  </cols>
  <sheetData>
    <row r="1" spans="1:9" ht="24.75" customHeight="1">
      <c r="A1" s="12" t="s">
        <v>32</v>
      </c>
      <c r="C1" s="4"/>
      <c r="G1" s="9"/>
      <c r="H1" s="9"/>
      <c r="I1" s="2"/>
    </row>
    <row r="2" spans="1:9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</row>
    <row r="3" spans="1:9" s="28" customFormat="1" ht="15.75">
      <c r="A3" s="29">
        <v>1</v>
      </c>
      <c r="B3" s="38"/>
      <c r="C3" s="39"/>
      <c r="D3" s="40"/>
      <c r="E3" s="40"/>
      <c r="F3" s="40"/>
      <c r="G3" s="35"/>
      <c r="H3" s="35"/>
      <c r="I3" s="36">
        <f aca="true" t="shared" si="0" ref="I3:I8">SUM(G3:H3)</f>
        <v>0</v>
      </c>
    </row>
    <row r="4" spans="1:9" s="28" customFormat="1" ht="15.75">
      <c r="A4" s="29">
        <v>2</v>
      </c>
      <c r="B4" s="38"/>
      <c r="C4" s="39"/>
      <c r="D4" s="40"/>
      <c r="E4" s="40"/>
      <c r="F4" s="40"/>
      <c r="G4" s="35"/>
      <c r="H4" s="35"/>
      <c r="I4" s="36">
        <f t="shared" si="0"/>
        <v>0</v>
      </c>
    </row>
    <row r="5" spans="1:9" s="28" customFormat="1" ht="15.75">
      <c r="A5" s="29">
        <v>3</v>
      </c>
      <c r="B5" s="38"/>
      <c r="C5" s="39"/>
      <c r="D5" s="40"/>
      <c r="E5" s="40"/>
      <c r="F5" s="40"/>
      <c r="G5" s="35"/>
      <c r="H5" s="35"/>
      <c r="I5" s="36">
        <f t="shared" si="0"/>
        <v>0</v>
      </c>
    </row>
    <row r="6" spans="1:9" s="28" customFormat="1" ht="15.75">
      <c r="A6" s="29">
        <v>4</v>
      </c>
      <c r="B6" s="38"/>
      <c r="C6" s="39"/>
      <c r="D6" s="40"/>
      <c r="E6" s="40"/>
      <c r="F6" s="40"/>
      <c r="G6" s="35"/>
      <c r="H6" s="35"/>
      <c r="I6" s="36">
        <f t="shared" si="0"/>
        <v>0</v>
      </c>
    </row>
    <row r="7" spans="1:9" s="28" customFormat="1" ht="15.75">
      <c r="A7" s="29">
        <v>5</v>
      </c>
      <c r="B7" s="38"/>
      <c r="C7" s="39"/>
      <c r="D7" s="40"/>
      <c r="E7" s="40"/>
      <c r="F7" s="40"/>
      <c r="G7" s="35"/>
      <c r="H7" s="35"/>
      <c r="I7" s="36">
        <f t="shared" si="0"/>
        <v>0</v>
      </c>
    </row>
    <row r="8" spans="1:9" s="28" customFormat="1" ht="15.75">
      <c r="A8" s="37">
        <v>6</v>
      </c>
      <c r="B8" s="38"/>
      <c r="C8" s="39"/>
      <c r="D8" s="40"/>
      <c r="E8" s="40"/>
      <c r="F8" s="40"/>
      <c r="G8" s="35"/>
      <c r="H8" s="35"/>
      <c r="I8" s="36">
        <f t="shared" si="0"/>
        <v>0</v>
      </c>
    </row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pans="1:9" ht="15">
      <c r="A16" s="28"/>
      <c r="B16" s="28"/>
      <c r="C16" s="28"/>
      <c r="D16" s="28"/>
      <c r="E16" s="28"/>
      <c r="F16" s="28"/>
      <c r="G16" s="28"/>
      <c r="H16" s="28"/>
      <c r="I16" s="28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K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125" style="4" customWidth="1"/>
    <col min="4" max="4" width="17.25390625" style="3" customWidth="1"/>
    <col min="5" max="5" width="82.25390625" style="3" bestFit="1" customWidth="1"/>
    <col min="6" max="6" width="8.25390625" style="3" bestFit="1" customWidth="1"/>
    <col min="7" max="7" width="4.00390625" style="5" bestFit="1" customWidth="1"/>
    <col min="8" max="10" width="3.00390625" style="5" bestFit="1" customWidth="1"/>
    <col min="11" max="11" width="6.875" style="3" bestFit="1" customWidth="1"/>
    <col min="12" max="16384" width="9.125" style="3" customWidth="1"/>
  </cols>
  <sheetData>
    <row r="1" ht="24.75" customHeight="1">
      <c r="A1" s="12" t="s">
        <v>6</v>
      </c>
    </row>
    <row r="2" spans="1:11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>
        <v>3</v>
      </c>
      <c r="J2" s="15">
        <v>4</v>
      </c>
      <c r="K2" s="15" t="s">
        <v>17</v>
      </c>
    </row>
    <row r="3" spans="1:11" s="28" customFormat="1" ht="15.75">
      <c r="A3" s="50">
        <v>1</v>
      </c>
      <c r="B3" t="s">
        <v>105</v>
      </c>
      <c r="C3" s="78"/>
      <c r="D3" s="93" t="s">
        <v>106</v>
      </c>
      <c r="E3" t="s">
        <v>107</v>
      </c>
      <c r="F3" s="93" t="s">
        <v>47</v>
      </c>
      <c r="G3" s="80">
        <v>95</v>
      </c>
      <c r="H3" s="80">
        <v>94</v>
      </c>
      <c r="I3" s="80">
        <v>96</v>
      </c>
      <c r="J3" s="80">
        <v>97</v>
      </c>
      <c r="K3" s="46">
        <f>SUM(G3:J3)</f>
        <v>382</v>
      </c>
    </row>
    <row r="4" spans="1:11" s="28" customFormat="1" ht="15.75">
      <c r="A4" s="50">
        <v>2</v>
      </c>
      <c r="B4" s="56"/>
      <c r="C4" s="56"/>
      <c r="D4" s="56"/>
      <c r="E4" s="56"/>
      <c r="F4" s="34"/>
      <c r="G4" s="54"/>
      <c r="H4" s="54"/>
      <c r="I4" s="54"/>
      <c r="J4" s="54"/>
      <c r="K4" s="46">
        <f>SUM(G4:J4)</f>
        <v>0</v>
      </c>
    </row>
    <row r="5" spans="1:11" s="28" customFormat="1" ht="15.75">
      <c r="A5" s="50">
        <v>3</v>
      </c>
      <c r="B5" s="56"/>
      <c r="C5" s="56"/>
      <c r="D5" s="56"/>
      <c r="E5" s="56"/>
      <c r="F5" s="34"/>
      <c r="G5" s="54"/>
      <c r="H5" s="54"/>
      <c r="I5" s="54"/>
      <c r="J5" s="54"/>
      <c r="K5" s="46">
        <f>SUM(G5:J5)</f>
        <v>0</v>
      </c>
    </row>
    <row r="6" spans="1:11" s="28" customFormat="1" ht="15.75">
      <c r="A6" s="50">
        <v>4</v>
      </c>
      <c r="B6" s="56"/>
      <c r="C6" s="56"/>
      <c r="D6" s="56"/>
      <c r="E6" s="56"/>
      <c r="F6" s="34"/>
      <c r="G6" s="54"/>
      <c r="H6" s="54"/>
      <c r="I6" s="54"/>
      <c r="J6" s="54"/>
      <c r="K6" s="46">
        <f>SUM(G6:J6)</f>
        <v>0</v>
      </c>
    </row>
    <row r="7" spans="1:11" s="28" customFormat="1" ht="15.75">
      <c r="A7" s="50"/>
      <c r="B7" s="56"/>
      <c r="C7" s="56"/>
      <c r="D7" s="56"/>
      <c r="E7" s="56"/>
      <c r="F7" s="34"/>
      <c r="G7" s="54"/>
      <c r="H7" s="54"/>
      <c r="I7" s="54"/>
      <c r="J7" s="54"/>
      <c r="K7" s="46"/>
    </row>
    <row r="8" spans="1:11" s="28" customFormat="1" ht="15.75">
      <c r="A8" s="50"/>
      <c r="B8" s="56"/>
      <c r="C8" s="56"/>
      <c r="D8" s="56"/>
      <c r="E8" s="56"/>
      <c r="F8" s="34"/>
      <c r="G8" s="54"/>
      <c r="H8" s="54"/>
      <c r="I8" s="54"/>
      <c r="J8" s="54"/>
      <c r="K8" s="46"/>
    </row>
  </sheetData>
  <sheetProtection/>
  <printOptions horizontalCentered="1"/>
  <pageMargins left="0.4330708661417323" right="0.4330708661417323" top="1.3779527559055118" bottom="0.5118110236220472" header="0.5118110236220472" footer="0.31496062992125984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I2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" sqref="C10:C11"/>
    </sheetView>
  </sheetViews>
  <sheetFormatPr defaultColWidth="9.00390625" defaultRowHeight="12.75"/>
  <cols>
    <col min="1" max="1" width="6.00390625" style="3" customWidth="1"/>
    <col min="2" max="2" width="21.00390625" style="3" bestFit="1" customWidth="1"/>
    <col min="3" max="3" width="6.125" style="9" customWidth="1"/>
    <col min="4" max="4" width="21.75390625" style="5" bestFit="1" customWidth="1"/>
    <col min="5" max="5" width="80.125" style="5" bestFit="1" customWidth="1"/>
    <col min="6" max="6" width="8.25390625" style="5" bestFit="1" customWidth="1"/>
    <col min="7" max="8" width="3.25390625" style="5" bestFit="1" customWidth="1"/>
    <col min="9" max="9" width="6.875" style="3" bestFit="1" customWidth="1"/>
    <col min="10" max="16384" width="9.125" style="3" customWidth="1"/>
  </cols>
  <sheetData>
    <row r="1" spans="1:8" ht="24.75" customHeight="1">
      <c r="A1" s="111" t="s">
        <v>34</v>
      </c>
      <c r="B1" s="111"/>
      <c r="C1" s="111"/>
      <c r="D1" s="111"/>
      <c r="E1" s="111"/>
      <c r="G1" s="9"/>
      <c r="H1" s="9"/>
    </row>
    <row r="2" spans="1:9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10">
        <v>1</v>
      </c>
      <c r="H2" s="10">
        <v>2</v>
      </c>
      <c r="I2" s="8" t="s">
        <v>17</v>
      </c>
    </row>
    <row r="3" spans="1:9" s="28" customFormat="1" ht="15.75">
      <c r="A3" s="50">
        <v>1</v>
      </c>
      <c r="B3" s="94" t="s">
        <v>51</v>
      </c>
      <c r="C3" s="78">
        <v>2007</v>
      </c>
      <c r="D3" s="86" t="s">
        <v>52</v>
      </c>
      <c r="E3" s="94" t="s">
        <v>53</v>
      </c>
      <c r="F3" s="83" t="s">
        <v>47</v>
      </c>
      <c r="G3" s="80">
        <v>76</v>
      </c>
      <c r="H3" s="80">
        <v>71</v>
      </c>
      <c r="I3" s="46">
        <f aca="true" t="shared" si="0" ref="I3:I21">SUM(G3:H3)</f>
        <v>147</v>
      </c>
    </row>
    <row r="4" spans="1:9" s="28" customFormat="1" ht="15.75">
      <c r="A4" s="50">
        <v>2</v>
      </c>
      <c r="B4" s="77" t="s">
        <v>59</v>
      </c>
      <c r="C4" s="78"/>
      <c r="D4" s="93" t="s">
        <v>55</v>
      </c>
      <c r="E4" s="77" t="s">
        <v>58</v>
      </c>
      <c r="F4" s="93" t="s">
        <v>47</v>
      </c>
      <c r="G4" s="117" t="s">
        <v>108</v>
      </c>
      <c r="H4" s="117"/>
      <c r="I4" s="46">
        <f t="shared" si="0"/>
        <v>0</v>
      </c>
    </row>
    <row r="5" spans="1:9" s="28" customFormat="1" ht="15.75">
      <c r="A5" s="50">
        <v>3</v>
      </c>
      <c r="B5" s="51"/>
      <c r="C5" s="55"/>
      <c r="D5" s="51"/>
      <c r="E5" s="51"/>
      <c r="F5" s="34"/>
      <c r="G5" s="54"/>
      <c r="H5" s="54"/>
      <c r="I5" s="46">
        <f t="shared" si="0"/>
        <v>0</v>
      </c>
    </row>
    <row r="6" spans="1:9" s="28" customFormat="1" ht="15.75">
      <c r="A6" s="50">
        <v>4</v>
      </c>
      <c r="B6" s="51"/>
      <c r="C6" s="55"/>
      <c r="D6" s="51"/>
      <c r="E6" s="51"/>
      <c r="F6" s="34"/>
      <c r="G6" s="54"/>
      <c r="H6" s="54"/>
      <c r="I6" s="46">
        <f t="shared" si="0"/>
        <v>0</v>
      </c>
    </row>
    <row r="7" spans="1:9" s="28" customFormat="1" ht="15.75">
      <c r="A7" s="50">
        <v>5</v>
      </c>
      <c r="B7" s="51"/>
      <c r="C7" s="55"/>
      <c r="D7" s="51"/>
      <c r="E7" s="51"/>
      <c r="F7" s="34"/>
      <c r="G7" s="54"/>
      <c r="H7" s="54"/>
      <c r="I7" s="46">
        <f t="shared" si="0"/>
        <v>0</v>
      </c>
    </row>
    <row r="8" spans="1:9" s="28" customFormat="1" ht="15.75">
      <c r="A8" s="50">
        <v>6</v>
      </c>
      <c r="B8" s="66"/>
      <c r="C8" s="69"/>
      <c r="D8" s="66"/>
      <c r="E8" s="66"/>
      <c r="F8" s="68"/>
      <c r="G8" s="68"/>
      <c r="H8" s="68"/>
      <c r="I8" s="46">
        <f t="shared" si="0"/>
        <v>0</v>
      </c>
    </row>
    <row r="9" spans="1:9" s="28" customFormat="1" ht="15.75">
      <c r="A9" s="50">
        <v>7</v>
      </c>
      <c r="B9" s="51"/>
      <c r="C9" s="55"/>
      <c r="D9" s="51"/>
      <c r="E9" s="51"/>
      <c r="F9" s="34"/>
      <c r="G9" s="54"/>
      <c r="H9" s="54"/>
      <c r="I9" s="46">
        <f t="shared" si="0"/>
        <v>0</v>
      </c>
    </row>
    <row r="10" spans="1:9" s="28" customFormat="1" ht="15.75">
      <c r="A10" s="50">
        <v>8</v>
      </c>
      <c r="B10" s="66"/>
      <c r="C10" s="69"/>
      <c r="D10" s="66"/>
      <c r="E10" s="66"/>
      <c r="F10" s="68"/>
      <c r="G10" s="68"/>
      <c r="H10" s="68"/>
      <c r="I10" s="46">
        <f t="shared" si="0"/>
        <v>0</v>
      </c>
    </row>
    <row r="11" spans="1:9" s="28" customFormat="1" ht="15.75">
      <c r="A11" s="50">
        <v>9</v>
      </c>
      <c r="B11" s="70"/>
      <c r="C11" s="61"/>
      <c r="D11"/>
      <c r="E11"/>
      <c r="F11" s="68"/>
      <c r="G11" s="68"/>
      <c r="H11" s="68"/>
      <c r="I11" s="46">
        <f t="shared" si="0"/>
        <v>0</v>
      </c>
    </row>
    <row r="12" spans="1:9" s="28" customFormat="1" ht="15.75">
      <c r="A12" s="50">
        <v>10</v>
      </c>
      <c r="B12" s="51"/>
      <c r="C12" s="55"/>
      <c r="D12" s="51"/>
      <c r="E12" s="51"/>
      <c r="F12" s="34"/>
      <c r="G12" s="54"/>
      <c r="H12" s="54"/>
      <c r="I12" s="46">
        <f t="shared" si="0"/>
        <v>0</v>
      </c>
    </row>
    <row r="13" spans="1:9" s="28" customFormat="1" ht="15.75">
      <c r="A13" s="50">
        <v>11</v>
      </c>
      <c r="B13" s="51"/>
      <c r="C13" s="55"/>
      <c r="D13" s="51"/>
      <c r="E13" s="51"/>
      <c r="F13" s="34"/>
      <c r="G13" s="54"/>
      <c r="H13" s="54"/>
      <c r="I13" s="46">
        <f t="shared" si="0"/>
        <v>0</v>
      </c>
    </row>
    <row r="14" spans="1:9" s="28" customFormat="1" ht="15.75">
      <c r="A14" s="50">
        <v>12</v>
      </c>
      <c r="B14" s="51"/>
      <c r="C14" s="52"/>
      <c r="D14" s="51"/>
      <c r="E14" s="51"/>
      <c r="F14" s="53"/>
      <c r="G14" s="54"/>
      <c r="H14" s="54"/>
      <c r="I14" s="46">
        <f t="shared" si="0"/>
        <v>0</v>
      </c>
    </row>
    <row r="15" spans="1:9" s="28" customFormat="1" ht="15.75">
      <c r="A15" s="50">
        <v>13</v>
      </c>
      <c r="B15" s="51"/>
      <c r="C15" s="55"/>
      <c r="D15" s="51"/>
      <c r="E15" s="51"/>
      <c r="F15" s="34"/>
      <c r="G15" s="54"/>
      <c r="H15" s="54"/>
      <c r="I15" s="46">
        <f t="shared" si="0"/>
        <v>0</v>
      </c>
    </row>
    <row r="16" spans="1:9" s="28" customFormat="1" ht="15.75">
      <c r="A16" s="50">
        <v>14</v>
      </c>
      <c r="B16" s="51"/>
      <c r="C16" s="55"/>
      <c r="D16" s="51"/>
      <c r="E16" s="51"/>
      <c r="F16" s="34"/>
      <c r="G16" s="54"/>
      <c r="H16" s="54"/>
      <c r="I16" s="46">
        <f t="shared" si="0"/>
        <v>0</v>
      </c>
    </row>
    <row r="17" spans="1:9" s="28" customFormat="1" ht="15.75">
      <c r="A17" s="50">
        <v>15</v>
      </c>
      <c r="B17" s="51"/>
      <c r="C17" s="55"/>
      <c r="D17" s="51"/>
      <c r="E17" s="51"/>
      <c r="F17" s="34"/>
      <c r="G17" s="54"/>
      <c r="H17" s="54"/>
      <c r="I17" s="46">
        <f t="shared" si="0"/>
        <v>0</v>
      </c>
    </row>
    <row r="18" spans="1:9" s="28" customFormat="1" ht="15.75">
      <c r="A18" s="50">
        <v>16</v>
      </c>
      <c r="B18" s="51"/>
      <c r="C18" s="55"/>
      <c r="D18" s="51"/>
      <c r="E18" s="51"/>
      <c r="F18" s="34"/>
      <c r="G18" s="54"/>
      <c r="H18" s="54"/>
      <c r="I18" s="46">
        <f t="shared" si="0"/>
        <v>0</v>
      </c>
    </row>
    <row r="19" spans="1:9" s="28" customFormat="1" ht="15.75">
      <c r="A19" s="50">
        <v>17</v>
      </c>
      <c r="B19" s="51"/>
      <c r="C19" s="55"/>
      <c r="D19" s="51"/>
      <c r="E19" s="51"/>
      <c r="F19" s="34"/>
      <c r="G19" s="54"/>
      <c r="H19" s="54"/>
      <c r="I19" s="46">
        <f t="shared" si="0"/>
        <v>0</v>
      </c>
    </row>
    <row r="20" spans="1:9" ht="15.75">
      <c r="A20" s="4">
        <v>18</v>
      </c>
      <c r="B20" s="51"/>
      <c r="C20" s="55"/>
      <c r="D20" s="51"/>
      <c r="E20" s="51"/>
      <c r="F20" s="67"/>
      <c r="G20" s="31"/>
      <c r="H20" s="31"/>
      <c r="I20" s="46">
        <f t="shared" si="0"/>
        <v>0</v>
      </c>
    </row>
    <row r="21" spans="1:9" ht="15.75">
      <c r="A21" s="4">
        <v>19</v>
      </c>
      <c r="B21" s="51"/>
      <c r="C21" s="55"/>
      <c r="D21" s="51"/>
      <c r="E21" s="51"/>
      <c r="F21" s="67"/>
      <c r="G21" s="31"/>
      <c r="H21" s="31"/>
      <c r="I21" s="46">
        <f t="shared" si="0"/>
        <v>0</v>
      </c>
    </row>
  </sheetData>
  <sheetProtection/>
  <mergeCells count="2">
    <mergeCell ref="A1:E1"/>
    <mergeCell ref="G4:H4"/>
  </mergeCells>
  <printOptions horizontalCentered="1"/>
  <pageMargins left="0.5905511811023623" right="0.5905511811023623" top="1.3779527559055118" bottom="1.1811023622047245" header="0.5118110236220472" footer="0.5118110236220472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I1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9" sqref="E19"/>
    </sheetView>
  </sheetViews>
  <sheetFormatPr defaultColWidth="9.00390625" defaultRowHeight="12.75"/>
  <cols>
    <col min="1" max="1" width="6.00390625" style="4" customWidth="1"/>
    <col min="2" max="2" width="21.375" style="3" bestFit="1" customWidth="1"/>
    <col min="3" max="3" width="6.125" style="4" customWidth="1"/>
    <col min="4" max="4" width="20.625" style="3" bestFit="1" customWidth="1"/>
    <col min="5" max="5" width="78.25390625" style="3" bestFit="1" customWidth="1"/>
    <col min="6" max="6" width="8.25390625" style="3" bestFit="1" customWidth="1"/>
    <col min="7" max="8" width="3.25390625" style="9" bestFit="1" customWidth="1"/>
    <col min="9" max="9" width="6.875" style="3" customWidth="1"/>
    <col min="10" max="16384" width="9.125" style="3" customWidth="1"/>
  </cols>
  <sheetData>
    <row r="1" spans="1:5" ht="24.75" customHeight="1">
      <c r="A1" s="111" t="s">
        <v>37</v>
      </c>
      <c r="B1" s="111"/>
      <c r="C1" s="111"/>
      <c r="D1" s="111"/>
      <c r="E1" s="111"/>
    </row>
    <row r="2" spans="1:9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6">
        <v>1</v>
      </c>
      <c r="H2" s="6">
        <v>2</v>
      </c>
      <c r="I2" s="6" t="s">
        <v>17</v>
      </c>
    </row>
    <row r="3" spans="1:9" s="28" customFormat="1" ht="15.75">
      <c r="A3" s="50">
        <v>1</v>
      </c>
      <c r="B3" s="82" t="s">
        <v>112</v>
      </c>
      <c r="C3" s="78">
        <v>2004</v>
      </c>
      <c r="D3" s="86" t="s">
        <v>55</v>
      </c>
      <c r="E3" t="s">
        <v>56</v>
      </c>
      <c r="F3" s="86" t="s">
        <v>47</v>
      </c>
      <c r="G3" s="80">
        <v>87</v>
      </c>
      <c r="H3" s="80">
        <v>88</v>
      </c>
      <c r="I3" s="46">
        <f aca="true" t="shared" si="0" ref="I3:I10">SUM(G3:H3)</f>
        <v>175</v>
      </c>
    </row>
    <row r="4" spans="1:9" s="28" customFormat="1" ht="15.75">
      <c r="A4" s="50">
        <v>2</v>
      </c>
      <c r="B4" s="96" t="s">
        <v>68</v>
      </c>
      <c r="C4" s="97">
        <v>2003</v>
      </c>
      <c r="D4" s="98" t="s">
        <v>55</v>
      </c>
      <c r="E4" s="96" t="s">
        <v>69</v>
      </c>
      <c r="F4" s="98" t="s">
        <v>47</v>
      </c>
      <c r="G4" s="99">
        <v>83</v>
      </c>
      <c r="H4" s="99">
        <v>73</v>
      </c>
      <c r="I4" s="46">
        <f t="shared" si="0"/>
        <v>156</v>
      </c>
    </row>
    <row r="5" spans="1:9" s="28" customFormat="1" ht="15.75">
      <c r="A5" s="50">
        <v>3</v>
      </c>
      <c r="B5" s="95" t="s">
        <v>113</v>
      </c>
      <c r="C5" s="78">
        <v>2005</v>
      </c>
      <c r="D5" s="86" t="s">
        <v>55</v>
      </c>
      <c r="E5" s="86" t="s">
        <v>71</v>
      </c>
      <c r="F5" s="86" t="s">
        <v>47</v>
      </c>
      <c r="G5" s="80">
        <v>68</v>
      </c>
      <c r="H5" s="80">
        <v>87</v>
      </c>
      <c r="I5" s="46">
        <f t="shared" si="0"/>
        <v>155</v>
      </c>
    </row>
    <row r="6" spans="1:9" s="28" customFormat="1" ht="15.75">
      <c r="A6" s="50">
        <v>4</v>
      </c>
      <c r="B6" s="96" t="s">
        <v>109</v>
      </c>
      <c r="C6" s="100">
        <v>2006</v>
      </c>
      <c r="D6" s="101" t="s">
        <v>110</v>
      </c>
      <c r="E6" s="96" t="s">
        <v>111</v>
      </c>
      <c r="F6" s="101" t="s">
        <v>47</v>
      </c>
      <c r="G6" s="99">
        <v>75</v>
      </c>
      <c r="H6" s="99">
        <v>56</v>
      </c>
      <c r="I6" s="46">
        <f t="shared" si="0"/>
        <v>131</v>
      </c>
    </row>
    <row r="7" spans="1:9" s="28" customFormat="1" ht="15.75">
      <c r="A7" s="50">
        <v>5</v>
      </c>
      <c r="B7" s="96" t="s">
        <v>114</v>
      </c>
      <c r="C7" s="97">
        <v>2003</v>
      </c>
      <c r="D7" s="98" t="s">
        <v>110</v>
      </c>
      <c r="E7" s="96" t="s">
        <v>111</v>
      </c>
      <c r="F7" s="98" t="s">
        <v>47</v>
      </c>
      <c r="G7" s="99">
        <v>60</v>
      </c>
      <c r="H7" s="99">
        <v>64</v>
      </c>
      <c r="I7" s="46">
        <f t="shared" si="0"/>
        <v>124</v>
      </c>
    </row>
    <row r="8" spans="1:9" s="28" customFormat="1" ht="15.75">
      <c r="A8" s="50">
        <v>6</v>
      </c>
      <c r="B8" s="96" t="s">
        <v>81</v>
      </c>
      <c r="C8" s="97">
        <v>2004</v>
      </c>
      <c r="D8" s="98" t="s">
        <v>55</v>
      </c>
      <c r="E8" s="96" t="s">
        <v>69</v>
      </c>
      <c r="F8" s="98" t="s">
        <v>47</v>
      </c>
      <c r="G8" s="99">
        <v>50</v>
      </c>
      <c r="H8" s="99">
        <v>74</v>
      </c>
      <c r="I8" s="46">
        <f t="shared" si="0"/>
        <v>124</v>
      </c>
    </row>
    <row r="9" spans="1:9" ht="15.75">
      <c r="A9" s="50">
        <v>7</v>
      </c>
      <c r="B9" s="96" t="s">
        <v>77</v>
      </c>
      <c r="C9" s="97">
        <v>2004</v>
      </c>
      <c r="D9" s="98" t="s">
        <v>55</v>
      </c>
      <c r="E9" s="96" t="s">
        <v>69</v>
      </c>
      <c r="F9" s="98" t="s">
        <v>47</v>
      </c>
      <c r="G9" s="99">
        <v>52</v>
      </c>
      <c r="H9" s="99">
        <v>56</v>
      </c>
      <c r="I9" s="46">
        <f t="shared" si="0"/>
        <v>108</v>
      </c>
    </row>
    <row r="10" spans="1:9" ht="15.75">
      <c r="A10" s="50">
        <v>8</v>
      </c>
      <c r="B10" s="96" t="s">
        <v>115</v>
      </c>
      <c r="C10" s="97">
        <v>2005</v>
      </c>
      <c r="D10" s="98" t="s">
        <v>110</v>
      </c>
      <c r="E10" s="96" t="s">
        <v>111</v>
      </c>
      <c r="F10" s="98" t="s">
        <v>47</v>
      </c>
      <c r="G10" s="99">
        <v>58</v>
      </c>
      <c r="H10" s="99">
        <v>49</v>
      </c>
      <c r="I10" s="46">
        <f t="shared" si="0"/>
        <v>107</v>
      </c>
    </row>
    <row r="11" spans="2:9" ht="15.75">
      <c r="B11" s="102"/>
      <c r="C11" s="88"/>
      <c r="D11" s="89"/>
      <c r="E11" s="102"/>
      <c r="F11" s="89"/>
      <c r="G11" s="90"/>
      <c r="H11" s="90"/>
      <c r="I11" s="46"/>
    </row>
  </sheetData>
  <sheetProtection/>
  <mergeCells count="1">
    <mergeCell ref="A1:E1"/>
  </mergeCells>
  <printOptions horizontalCentered="1"/>
  <pageMargins left="0.5905511811023623" right="0.5905511811023623" top="1.299212598425197" bottom="0.9448818897637796" header="0.5511811023622047" footer="0.5118110236220472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K1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1" max="1" width="6.00390625" style="4" customWidth="1"/>
    <col min="2" max="2" width="20.875" style="3" bestFit="1" customWidth="1"/>
    <col min="3" max="3" width="6.125" style="4" customWidth="1"/>
    <col min="4" max="4" width="19.25390625" style="3" bestFit="1" customWidth="1"/>
    <col min="5" max="5" width="62.375" style="3" bestFit="1" customWidth="1"/>
    <col min="6" max="6" width="8.25390625" style="3" bestFit="1" customWidth="1"/>
    <col min="7" max="10" width="3.00390625" style="9" bestFit="1" customWidth="1"/>
    <col min="11" max="11" width="6.375" style="3" bestFit="1" customWidth="1"/>
    <col min="12" max="16384" width="9.125" style="3" customWidth="1"/>
  </cols>
  <sheetData>
    <row r="1" spans="1:5" ht="24.75" customHeight="1">
      <c r="A1" s="118" t="s">
        <v>9</v>
      </c>
      <c r="B1" s="118"/>
      <c r="C1" s="118"/>
      <c r="D1" s="118"/>
      <c r="E1" s="118"/>
    </row>
    <row r="2" spans="1:11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>
        <v>3</v>
      </c>
      <c r="J2" s="8">
        <v>4</v>
      </c>
      <c r="K2" s="8" t="s">
        <v>17</v>
      </c>
    </row>
    <row r="3" spans="1:11" s="28" customFormat="1" ht="15.75">
      <c r="A3" s="50">
        <v>1</v>
      </c>
      <c r="B3" s="56"/>
      <c r="C3" s="51"/>
      <c r="D3" s="56"/>
      <c r="E3" s="56"/>
      <c r="F3" s="34"/>
      <c r="G3" s="54"/>
      <c r="H3" s="54"/>
      <c r="I3" s="54"/>
      <c r="J3" s="54"/>
      <c r="K3" s="46">
        <f aca="true" t="shared" si="0" ref="K3:K17">SUM(G3:J3)</f>
        <v>0</v>
      </c>
    </row>
    <row r="4" spans="1:11" s="28" customFormat="1" ht="15.75">
      <c r="A4" s="50">
        <v>2</v>
      </c>
      <c r="B4" s="56"/>
      <c r="C4" s="56"/>
      <c r="D4" s="56"/>
      <c r="E4" s="56"/>
      <c r="F4" s="34"/>
      <c r="G4" s="54"/>
      <c r="H4" s="54"/>
      <c r="I4" s="54"/>
      <c r="J4" s="54"/>
      <c r="K4" s="46">
        <f t="shared" si="0"/>
        <v>0</v>
      </c>
    </row>
    <row r="5" spans="1:11" s="28" customFormat="1" ht="15.75">
      <c r="A5" s="50">
        <v>3</v>
      </c>
      <c r="B5" s="56"/>
      <c r="C5" s="56"/>
      <c r="D5" s="56"/>
      <c r="E5" s="56"/>
      <c r="F5" s="34"/>
      <c r="G5" s="54"/>
      <c r="H5" s="54"/>
      <c r="I5" s="54"/>
      <c r="J5" s="54"/>
      <c r="K5" s="46">
        <f t="shared" si="0"/>
        <v>0</v>
      </c>
    </row>
    <row r="6" spans="1:11" s="28" customFormat="1" ht="15.75">
      <c r="A6" s="50">
        <v>4</v>
      </c>
      <c r="B6" s="56"/>
      <c r="C6" s="56"/>
      <c r="D6" s="56"/>
      <c r="E6" s="56"/>
      <c r="F6" s="34"/>
      <c r="G6" s="54"/>
      <c r="H6" s="54"/>
      <c r="I6" s="54"/>
      <c r="J6" s="54"/>
      <c r="K6" s="46">
        <f t="shared" si="0"/>
        <v>0</v>
      </c>
    </row>
    <row r="7" spans="1:11" s="28" customFormat="1" ht="15.75">
      <c r="A7" s="50">
        <v>5</v>
      </c>
      <c r="B7" s="56"/>
      <c r="C7" s="56"/>
      <c r="D7" s="56"/>
      <c r="E7" s="56"/>
      <c r="F7" s="34"/>
      <c r="G7" s="54"/>
      <c r="H7" s="54"/>
      <c r="I7" s="54"/>
      <c r="J7" s="54"/>
      <c r="K7" s="46">
        <f t="shared" si="0"/>
        <v>0</v>
      </c>
    </row>
    <row r="8" spans="1:11" s="28" customFormat="1" ht="15.75">
      <c r="A8" s="50">
        <v>6</v>
      </c>
      <c r="B8" s="56"/>
      <c r="C8" s="56"/>
      <c r="D8" s="56"/>
      <c r="E8" s="56"/>
      <c r="F8" s="71"/>
      <c r="G8" s="54"/>
      <c r="H8" s="54"/>
      <c r="I8" s="54"/>
      <c r="J8" s="54"/>
      <c r="K8" s="46">
        <f t="shared" si="0"/>
        <v>0</v>
      </c>
    </row>
    <row r="9" spans="1:11" s="28" customFormat="1" ht="15.75">
      <c r="A9" s="50">
        <v>7</v>
      </c>
      <c r="B9" s="56"/>
      <c r="C9" s="56"/>
      <c r="D9" s="56"/>
      <c r="E9" s="56"/>
      <c r="F9" s="71"/>
      <c r="G9" s="54"/>
      <c r="H9" s="54"/>
      <c r="I9" s="54"/>
      <c r="J9" s="54"/>
      <c r="K9" s="46">
        <f t="shared" si="0"/>
        <v>0</v>
      </c>
    </row>
    <row r="10" spans="1:11" s="28" customFormat="1" ht="15.75">
      <c r="A10" s="50">
        <v>8</v>
      </c>
      <c r="B10" s="56"/>
      <c r="C10" s="51"/>
      <c r="D10" s="56"/>
      <c r="E10" s="56"/>
      <c r="F10" s="34"/>
      <c r="G10" s="54"/>
      <c r="H10" s="54"/>
      <c r="I10" s="54"/>
      <c r="J10" s="54"/>
      <c r="K10" s="46">
        <f t="shared" si="0"/>
        <v>0</v>
      </c>
    </row>
    <row r="11" spans="1:11" s="28" customFormat="1" ht="15.75">
      <c r="A11" s="50">
        <v>9</v>
      </c>
      <c r="B11" s="56"/>
      <c r="C11" s="51"/>
      <c r="D11" s="56"/>
      <c r="E11" s="56"/>
      <c r="F11" s="34"/>
      <c r="G11" s="54"/>
      <c r="H11" s="54"/>
      <c r="I11" s="54"/>
      <c r="J11" s="54"/>
      <c r="K11" s="46">
        <f t="shared" si="0"/>
        <v>0</v>
      </c>
    </row>
    <row r="12" spans="1:11" s="28" customFormat="1" ht="15.75">
      <c r="A12" s="50">
        <v>10</v>
      </c>
      <c r="B12" s="56"/>
      <c r="C12" s="56"/>
      <c r="D12" s="56"/>
      <c r="E12" s="56"/>
      <c r="F12" s="34"/>
      <c r="G12" s="54"/>
      <c r="H12" s="54"/>
      <c r="I12" s="54"/>
      <c r="J12" s="54"/>
      <c r="K12" s="46">
        <f t="shared" si="0"/>
        <v>0</v>
      </c>
    </row>
    <row r="13" spans="1:11" s="28" customFormat="1" ht="15.75">
      <c r="A13" s="50">
        <v>11</v>
      </c>
      <c r="B13" s="56"/>
      <c r="C13" s="56"/>
      <c r="D13" s="56"/>
      <c r="E13" s="56"/>
      <c r="F13" s="34"/>
      <c r="G13" s="54"/>
      <c r="H13" s="54"/>
      <c r="I13" s="54"/>
      <c r="J13" s="54"/>
      <c r="K13" s="46">
        <f t="shared" si="0"/>
        <v>0</v>
      </c>
    </row>
    <row r="14" spans="1:11" s="28" customFormat="1" ht="15.75">
      <c r="A14" s="50">
        <v>12</v>
      </c>
      <c r="B14" s="56"/>
      <c r="C14" s="51"/>
      <c r="D14" s="56"/>
      <c r="E14" s="56"/>
      <c r="F14" s="34"/>
      <c r="G14" s="54"/>
      <c r="H14" s="54"/>
      <c r="I14" s="54"/>
      <c r="J14" s="54"/>
      <c r="K14" s="46">
        <f t="shared" si="0"/>
        <v>0</v>
      </c>
    </row>
    <row r="15" spans="1:11" s="28" customFormat="1" ht="15.75">
      <c r="A15" s="50">
        <v>13</v>
      </c>
      <c r="B15" s="56"/>
      <c r="C15" s="51"/>
      <c r="D15" s="56"/>
      <c r="E15" s="56"/>
      <c r="F15" s="34"/>
      <c r="G15" s="54"/>
      <c r="H15" s="54"/>
      <c r="I15" s="54"/>
      <c r="J15" s="54"/>
      <c r="K15" s="46">
        <f t="shared" si="0"/>
        <v>0</v>
      </c>
    </row>
    <row r="16" spans="1:11" s="28" customFormat="1" ht="15.75">
      <c r="A16" s="50">
        <v>14</v>
      </c>
      <c r="B16" s="56"/>
      <c r="C16" s="51"/>
      <c r="D16" s="56"/>
      <c r="E16" s="56"/>
      <c r="F16" s="34"/>
      <c r="G16" s="54"/>
      <c r="H16" s="54"/>
      <c r="I16" s="54"/>
      <c r="J16" s="54"/>
      <c r="K16" s="46">
        <f t="shared" si="0"/>
        <v>0</v>
      </c>
    </row>
    <row r="17" spans="1:11" s="28" customFormat="1" ht="15.75">
      <c r="A17" s="50">
        <v>15</v>
      </c>
      <c r="B17" s="56"/>
      <c r="C17" s="51"/>
      <c r="D17" s="56"/>
      <c r="E17" s="56"/>
      <c r="F17" s="34"/>
      <c r="G17" s="54"/>
      <c r="H17" s="54"/>
      <c r="I17" s="54"/>
      <c r="J17" s="54"/>
      <c r="K17" s="46">
        <f t="shared" si="0"/>
        <v>0</v>
      </c>
    </row>
    <row r="18" spans="1:11" ht="15">
      <c r="A18" s="64"/>
      <c r="B18" s="65"/>
      <c r="C18" s="64"/>
      <c r="D18" s="65"/>
      <c r="E18" s="65"/>
      <c r="F18" s="65"/>
      <c r="G18" s="61"/>
      <c r="H18" s="61"/>
      <c r="I18" s="61"/>
      <c r="J18" s="61"/>
      <c r="K18" s="65"/>
    </row>
  </sheetData>
  <sheetProtection/>
  <mergeCells count="1">
    <mergeCell ref="A1:E1"/>
  </mergeCells>
  <printOptions horizontalCentered="1"/>
  <pageMargins left="0.26" right="0.3" top="1.4173228346456694" bottom="0.4330708661417323" header="0.6692913385826772" footer="0.1968503937007874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1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4" sqref="E14"/>
    </sheetView>
  </sheetViews>
  <sheetFormatPr defaultColWidth="9.00390625" defaultRowHeight="12.75"/>
  <cols>
    <col min="1" max="1" width="6.00390625" style="4" customWidth="1"/>
    <col min="2" max="2" width="18.25390625" style="3" bestFit="1" customWidth="1"/>
    <col min="3" max="3" width="6.125" style="4" customWidth="1"/>
    <col min="4" max="4" width="19.875" style="3" bestFit="1" customWidth="1"/>
    <col min="5" max="5" width="51.75390625" style="3" bestFit="1" customWidth="1"/>
    <col min="6" max="6" width="8.25390625" style="3" bestFit="1" customWidth="1"/>
    <col min="7" max="8" width="3.25390625" style="9" bestFit="1" customWidth="1"/>
    <col min="9" max="9" width="6.875" style="3" bestFit="1" customWidth="1"/>
    <col min="10" max="16384" width="9.125" style="3" customWidth="1"/>
  </cols>
  <sheetData>
    <row r="1" spans="1:5" ht="24.75" customHeight="1">
      <c r="A1" s="116" t="s">
        <v>35</v>
      </c>
      <c r="B1" s="116"/>
      <c r="C1" s="116"/>
      <c r="D1" s="116"/>
      <c r="E1" s="116"/>
    </row>
    <row r="2" spans="1:9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 t="s">
        <v>17</v>
      </c>
    </row>
    <row r="3" spans="1:9" s="28" customFormat="1" ht="15.75">
      <c r="A3" s="50">
        <v>1</v>
      </c>
      <c r="B3" s="96" t="s">
        <v>94</v>
      </c>
      <c r="C3" s="97">
        <v>2007</v>
      </c>
      <c r="D3" s="98" t="s">
        <v>52</v>
      </c>
      <c r="E3" s="96" t="s">
        <v>53</v>
      </c>
      <c r="F3" s="98" t="s">
        <v>47</v>
      </c>
      <c r="G3" s="99">
        <v>69</v>
      </c>
      <c r="H3" s="99">
        <v>80</v>
      </c>
      <c r="I3" s="46">
        <f aca="true" t="shared" si="0" ref="I3:I10">SUM(G3:H3)</f>
        <v>149</v>
      </c>
    </row>
    <row r="4" spans="1:9" s="28" customFormat="1" ht="15.75">
      <c r="A4" s="50">
        <v>2</v>
      </c>
      <c r="B4" s="77" t="s">
        <v>116</v>
      </c>
      <c r="C4" s="78">
        <v>2010</v>
      </c>
      <c r="D4" s="86" t="s">
        <v>55</v>
      </c>
      <c r="E4" s="77" t="s">
        <v>71</v>
      </c>
      <c r="F4" s="86" t="s">
        <v>47</v>
      </c>
      <c r="G4" s="80">
        <v>67</v>
      </c>
      <c r="H4" s="80">
        <v>80</v>
      </c>
      <c r="I4" s="46">
        <f t="shared" si="0"/>
        <v>147</v>
      </c>
    </row>
    <row r="5" spans="1:9" s="28" customFormat="1" ht="15.75">
      <c r="A5" s="50">
        <v>3</v>
      </c>
      <c r="B5" s="77" t="s">
        <v>88</v>
      </c>
      <c r="C5" s="78">
        <v>2007</v>
      </c>
      <c r="D5" s="86" t="s">
        <v>49</v>
      </c>
      <c r="E5" s="77" t="s">
        <v>89</v>
      </c>
      <c r="F5" s="86" t="s">
        <v>47</v>
      </c>
      <c r="G5" s="80">
        <v>58</v>
      </c>
      <c r="H5" s="80">
        <v>88</v>
      </c>
      <c r="I5" s="46">
        <f t="shared" si="0"/>
        <v>146</v>
      </c>
    </row>
    <row r="6" spans="1:9" s="28" customFormat="1" ht="15.75">
      <c r="A6" s="50">
        <v>4</v>
      </c>
      <c r="B6" s="96" t="s">
        <v>90</v>
      </c>
      <c r="C6" s="103">
        <v>2007</v>
      </c>
      <c r="D6" s="98" t="s">
        <v>52</v>
      </c>
      <c r="E6" s="96" t="s">
        <v>53</v>
      </c>
      <c r="F6" s="98" t="s">
        <v>47</v>
      </c>
      <c r="G6" s="99">
        <v>64</v>
      </c>
      <c r="H6" s="99">
        <v>78</v>
      </c>
      <c r="I6" s="46">
        <f t="shared" si="0"/>
        <v>142</v>
      </c>
    </row>
    <row r="7" spans="1:9" s="28" customFormat="1" ht="15.75">
      <c r="A7" s="50">
        <v>5</v>
      </c>
      <c r="B7" s="77" t="s">
        <v>95</v>
      </c>
      <c r="C7" s="78">
        <v>2008</v>
      </c>
      <c r="D7" s="86" t="s">
        <v>55</v>
      </c>
      <c r="E7" s="77" t="s">
        <v>96</v>
      </c>
      <c r="F7" s="86" t="s">
        <v>47</v>
      </c>
      <c r="G7" s="80">
        <v>50</v>
      </c>
      <c r="H7" s="80">
        <v>47</v>
      </c>
      <c r="I7" s="46">
        <f t="shared" si="0"/>
        <v>97</v>
      </c>
    </row>
    <row r="8" spans="1:9" s="28" customFormat="1" ht="15.75">
      <c r="A8" s="50">
        <v>6</v>
      </c>
      <c r="B8" s="77" t="s">
        <v>117</v>
      </c>
      <c r="C8" s="78">
        <v>2007</v>
      </c>
      <c r="D8" s="86" t="s">
        <v>110</v>
      </c>
      <c r="E8" s="77" t="s">
        <v>111</v>
      </c>
      <c r="F8" s="86" t="s">
        <v>47</v>
      </c>
      <c r="G8" s="80">
        <v>41</v>
      </c>
      <c r="H8" s="80">
        <v>55</v>
      </c>
      <c r="I8" s="46">
        <f t="shared" si="0"/>
        <v>96</v>
      </c>
    </row>
    <row r="9" spans="1:9" s="28" customFormat="1" ht="15.75">
      <c r="A9" s="50">
        <v>7</v>
      </c>
      <c r="B9" s="96" t="s">
        <v>118</v>
      </c>
      <c r="C9" s="103">
        <v>2007</v>
      </c>
      <c r="D9" s="98" t="s">
        <v>52</v>
      </c>
      <c r="E9" s="96" t="s">
        <v>53</v>
      </c>
      <c r="F9" s="98" t="s">
        <v>47</v>
      </c>
      <c r="G9" s="99">
        <v>40</v>
      </c>
      <c r="H9" s="80">
        <v>46</v>
      </c>
      <c r="I9" s="46">
        <f t="shared" si="0"/>
        <v>86</v>
      </c>
    </row>
    <row r="10" spans="1:9" s="28" customFormat="1" ht="15.75">
      <c r="A10" s="50">
        <v>8</v>
      </c>
      <c r="B10" s="56"/>
      <c r="C10" s="55"/>
      <c r="D10" s="56"/>
      <c r="E10" s="56"/>
      <c r="F10" s="34"/>
      <c r="G10" s="54"/>
      <c r="H10" s="54"/>
      <c r="I10" s="46">
        <f t="shared" si="0"/>
        <v>0</v>
      </c>
    </row>
    <row r="13" ht="15">
      <c r="I13" s="3" t="s">
        <v>42</v>
      </c>
    </row>
  </sheetData>
  <sheetProtection/>
  <mergeCells count="1">
    <mergeCell ref="A1:E1"/>
  </mergeCells>
  <printOptions horizontalCentered="1"/>
  <pageMargins left="0.5905511811023623" right="0.5905511811023623" top="1.3779527559055118" bottom="0.8661417322834646" header="0.6299212598425197" footer="0.511811023622047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J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6" sqref="E16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125" style="4" customWidth="1"/>
    <col min="4" max="4" width="20.625" style="3" bestFit="1" customWidth="1"/>
    <col min="5" max="5" width="46.00390625" style="3" bestFit="1" customWidth="1"/>
    <col min="6" max="6" width="8.25390625" style="3" bestFit="1" customWidth="1"/>
    <col min="7" max="8" width="3.625" style="4" bestFit="1" customWidth="1"/>
    <col min="9" max="9" width="6.375" style="3" bestFit="1" customWidth="1"/>
    <col min="10" max="10" width="9.125" style="9" customWidth="1"/>
    <col min="11" max="16384" width="9.125" style="3" customWidth="1"/>
  </cols>
  <sheetData>
    <row r="1" spans="1:5" ht="24.75" customHeight="1">
      <c r="A1" s="116" t="s">
        <v>36</v>
      </c>
      <c r="B1" s="116"/>
      <c r="C1" s="116"/>
      <c r="D1" s="116"/>
      <c r="E1" s="116"/>
    </row>
    <row r="2" spans="1:10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  <c r="J2" s="17"/>
    </row>
    <row r="3" spans="1:10" s="28" customFormat="1" ht="15.75">
      <c r="A3" s="50">
        <v>1</v>
      </c>
      <c r="B3" s="96" t="s">
        <v>101</v>
      </c>
      <c r="C3" s="97">
        <v>2006</v>
      </c>
      <c r="D3" s="98" t="s">
        <v>55</v>
      </c>
      <c r="E3" s="96" t="s">
        <v>69</v>
      </c>
      <c r="F3" s="98" t="s">
        <v>47</v>
      </c>
      <c r="G3" s="104">
        <v>62</v>
      </c>
      <c r="H3" s="104">
        <v>56</v>
      </c>
      <c r="I3" s="46">
        <f>SUM(G3:H3)</f>
        <v>118</v>
      </c>
      <c r="J3" s="31"/>
    </row>
    <row r="4" spans="1:10" s="28" customFormat="1" ht="15.75">
      <c r="A4" s="50">
        <v>2</v>
      </c>
      <c r="B4" s="96" t="s">
        <v>99</v>
      </c>
      <c r="C4" s="97">
        <v>2005</v>
      </c>
      <c r="D4" s="98" t="s">
        <v>110</v>
      </c>
      <c r="E4" s="96" t="s">
        <v>69</v>
      </c>
      <c r="F4" s="98" t="s">
        <v>47</v>
      </c>
      <c r="G4" s="104">
        <v>54</v>
      </c>
      <c r="H4" s="104">
        <v>50</v>
      </c>
      <c r="I4" s="46">
        <f>SUM(G4:H4)</f>
        <v>104</v>
      </c>
      <c r="J4" s="31"/>
    </row>
    <row r="5" spans="1:10" s="28" customFormat="1" ht="15.75">
      <c r="A5" s="50">
        <v>3</v>
      </c>
      <c r="B5" s="96" t="s">
        <v>100</v>
      </c>
      <c r="C5" s="97">
        <v>2005</v>
      </c>
      <c r="D5" s="98" t="s">
        <v>55</v>
      </c>
      <c r="E5" s="96" t="s">
        <v>69</v>
      </c>
      <c r="F5" s="98" t="s">
        <v>47</v>
      </c>
      <c r="G5" s="104">
        <v>56</v>
      </c>
      <c r="H5" s="104">
        <v>42</v>
      </c>
      <c r="I5" s="46">
        <f>SUM(G5:H5)</f>
        <v>98</v>
      </c>
      <c r="J5" s="31"/>
    </row>
    <row r="6" spans="1:9" ht="15.75">
      <c r="A6" s="50">
        <v>4</v>
      </c>
      <c r="B6" s="77" t="s">
        <v>119</v>
      </c>
      <c r="C6" s="78">
        <v>2005</v>
      </c>
      <c r="D6" s="86" t="s">
        <v>110</v>
      </c>
      <c r="E6" s="77" t="s">
        <v>111</v>
      </c>
      <c r="F6" s="86" t="s">
        <v>47</v>
      </c>
      <c r="G6" s="29">
        <v>29</v>
      </c>
      <c r="H6" s="29">
        <v>49</v>
      </c>
      <c r="I6" s="46">
        <f>SUM(G6:H6)</f>
        <v>78</v>
      </c>
    </row>
    <row r="7" spans="1:9" ht="15.75">
      <c r="A7" s="50">
        <v>5</v>
      </c>
      <c r="B7" s="77" t="s">
        <v>120</v>
      </c>
      <c r="C7" s="78"/>
      <c r="D7" s="86" t="s">
        <v>110</v>
      </c>
      <c r="E7" s="77" t="s">
        <v>111</v>
      </c>
      <c r="F7" s="86" t="s">
        <v>47</v>
      </c>
      <c r="G7" s="119" t="s">
        <v>108</v>
      </c>
      <c r="H7" s="120"/>
      <c r="I7" s="46">
        <f>SUM(G7:H7)</f>
        <v>0</v>
      </c>
    </row>
  </sheetData>
  <sheetProtection/>
  <mergeCells count="2">
    <mergeCell ref="A1:E1"/>
    <mergeCell ref="G7:H7"/>
  </mergeCells>
  <printOptions horizontalCentered="1"/>
  <pageMargins left="0.5905511811023623" right="0.5905511811023623" top="1.4960629921259843" bottom="0.4724409448818898" header="0.7086614173228347" footer="0.2362204724409449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K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125" style="4" customWidth="1"/>
    <col min="4" max="4" width="18.75390625" style="3" bestFit="1" customWidth="1"/>
    <col min="5" max="5" width="55.875" style="3" bestFit="1" customWidth="1"/>
    <col min="6" max="6" width="8.25390625" style="3" bestFit="1" customWidth="1"/>
    <col min="7" max="10" width="3.00390625" style="9" bestFit="1" customWidth="1"/>
    <col min="11" max="11" width="6.375" style="3" bestFit="1" customWidth="1"/>
    <col min="12" max="16384" width="9.125" style="3" customWidth="1"/>
  </cols>
  <sheetData>
    <row r="1" ht="24.75" customHeight="1">
      <c r="A1" s="12" t="s">
        <v>11</v>
      </c>
    </row>
    <row r="2" spans="1:11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5">
        <v>1</v>
      </c>
      <c r="H2" s="15">
        <v>2</v>
      </c>
      <c r="I2" s="15">
        <v>3</v>
      </c>
      <c r="J2" s="15">
        <v>4</v>
      </c>
      <c r="K2" s="15" t="s">
        <v>17</v>
      </c>
    </row>
    <row r="3" spans="1:11" s="28" customFormat="1" ht="15.75">
      <c r="A3" s="50">
        <v>1</v>
      </c>
      <c r="B3" s="56"/>
      <c r="C3" s="51"/>
      <c r="D3" s="56"/>
      <c r="E3" s="56"/>
      <c r="F3" s="34"/>
      <c r="G3" s="54"/>
      <c r="H3" s="54"/>
      <c r="I3" s="54"/>
      <c r="J3" s="54"/>
      <c r="K3" s="46">
        <f aca="true" t="shared" si="0" ref="K3:K8">SUM(G3:J3)</f>
        <v>0</v>
      </c>
    </row>
    <row r="4" spans="1:11" s="28" customFormat="1" ht="15.75">
      <c r="A4" s="50">
        <v>2</v>
      </c>
      <c r="B4" s="56"/>
      <c r="C4" s="56"/>
      <c r="D4" s="56"/>
      <c r="E4" s="56"/>
      <c r="F4" s="34"/>
      <c r="G4" s="54"/>
      <c r="H4" s="54"/>
      <c r="I4" s="54"/>
      <c r="J4" s="54"/>
      <c r="K4" s="46">
        <f t="shared" si="0"/>
        <v>0</v>
      </c>
    </row>
    <row r="5" spans="1:11" s="28" customFormat="1" ht="15.75">
      <c r="A5" s="50">
        <v>3</v>
      </c>
      <c r="B5" s="56"/>
      <c r="C5" s="51"/>
      <c r="D5" s="56"/>
      <c r="E5" s="56"/>
      <c r="F5" s="34"/>
      <c r="G5" s="54"/>
      <c r="H5" s="54"/>
      <c r="I5" s="54"/>
      <c r="J5" s="54"/>
      <c r="K5" s="46">
        <f t="shared" si="0"/>
        <v>0</v>
      </c>
    </row>
    <row r="6" spans="1:11" s="28" customFormat="1" ht="15.75">
      <c r="A6" s="50">
        <v>4</v>
      </c>
      <c r="B6" s="56"/>
      <c r="C6" s="56"/>
      <c r="D6" s="56"/>
      <c r="E6" s="56"/>
      <c r="F6" s="34"/>
      <c r="G6" s="54"/>
      <c r="H6" s="54"/>
      <c r="I6" s="54"/>
      <c r="J6" s="54"/>
      <c r="K6" s="46">
        <f t="shared" si="0"/>
        <v>0</v>
      </c>
    </row>
    <row r="7" spans="1:11" s="28" customFormat="1" ht="15.75">
      <c r="A7" s="50">
        <v>5</v>
      </c>
      <c r="B7" s="56"/>
      <c r="C7" s="56"/>
      <c r="D7" s="56"/>
      <c r="E7" s="56"/>
      <c r="F7" s="56"/>
      <c r="G7" s="54"/>
      <c r="H7" s="54"/>
      <c r="I7" s="54"/>
      <c r="J7" s="54"/>
      <c r="K7" s="46">
        <f t="shared" si="0"/>
        <v>0</v>
      </c>
    </row>
    <row r="8" spans="1:11" s="28" customFormat="1" ht="15.75">
      <c r="A8" s="50">
        <v>6</v>
      </c>
      <c r="B8" s="56"/>
      <c r="C8" s="56"/>
      <c r="D8" s="56"/>
      <c r="E8" s="56"/>
      <c r="F8" s="34"/>
      <c r="G8" s="54"/>
      <c r="H8" s="54"/>
      <c r="I8" s="54"/>
      <c r="J8" s="54"/>
      <c r="K8" s="46">
        <f t="shared" si="0"/>
        <v>0</v>
      </c>
    </row>
  </sheetData>
  <sheetProtection/>
  <printOptions horizontalCentered="1"/>
  <pageMargins left="0.5905511811023623" right="0.5905511811023623" top="1.299212598425197" bottom="1.1811023622047245" header="0.5118110236220472" footer="0.5118110236220472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105"/>
  <sheetViews>
    <sheetView zoomScale="90" zoomScaleNormal="90" zoomScalePageLayoutView="0" workbookViewId="0" topLeftCell="A1">
      <selection activeCell="E9" sqref="E9"/>
    </sheetView>
  </sheetViews>
  <sheetFormatPr defaultColWidth="9.00390625" defaultRowHeight="13.5" customHeight="1"/>
  <cols>
    <col min="1" max="1" width="6.00390625" style="0" customWidth="1"/>
    <col min="2" max="2" width="27.00390625" style="0" customWidth="1"/>
    <col min="3" max="3" width="6.125" style="0" customWidth="1"/>
    <col min="4" max="4" width="19.875" style="0" bestFit="1" customWidth="1"/>
    <col min="5" max="5" width="72.75390625" style="0" bestFit="1" customWidth="1"/>
    <col min="6" max="8" width="4.00390625" style="0" bestFit="1" customWidth="1"/>
    <col min="9" max="9" width="3.00390625" style="0" bestFit="1" customWidth="1"/>
    <col min="10" max="10" width="5.00390625" style="0" bestFit="1" customWidth="1"/>
  </cols>
  <sheetData>
    <row r="3" spans="1:5" ht="16.5" customHeight="1">
      <c r="A3" s="122" t="s">
        <v>121</v>
      </c>
      <c r="B3" s="122"/>
      <c r="C3" s="122"/>
      <c r="D3" s="122"/>
      <c r="E3" s="122"/>
    </row>
    <row r="4" ht="13.5" customHeight="1">
      <c r="E4" s="43"/>
    </row>
    <row r="5" spans="1:5" ht="16.5" customHeight="1">
      <c r="A5" s="123" t="s">
        <v>134</v>
      </c>
      <c r="B5" s="123"/>
      <c r="C5" s="123"/>
      <c r="D5" s="123"/>
      <c r="E5" s="123"/>
    </row>
    <row r="6" spans="1:5" ht="16.5" customHeight="1">
      <c r="A6" s="124" t="s">
        <v>135</v>
      </c>
      <c r="B6" s="124"/>
      <c r="C6" s="124"/>
      <c r="D6" s="124"/>
      <c r="E6" s="124"/>
    </row>
    <row r="7" spans="1:5" ht="13.5" customHeight="1">
      <c r="A7" s="123"/>
      <c r="B7" s="123"/>
      <c r="C7" s="123"/>
      <c r="D7" s="123"/>
      <c r="E7" s="123"/>
    </row>
    <row r="9" ht="13.5" customHeight="1">
      <c r="A9" t="s">
        <v>1</v>
      </c>
    </row>
    <row r="10" spans="1:10" ht="13.5" customHeight="1">
      <c r="A10" s="42" t="s">
        <v>21</v>
      </c>
      <c r="B10" t="str">
        <f>Lpu_Fiú_a_20!B3</f>
        <v>Palla Kristóf</v>
      </c>
      <c r="C10">
        <f>Lpu_Fiú_a_20!C3</f>
        <v>2007</v>
      </c>
      <c r="D10" t="str">
        <f>Lpu_Fiú_a_20!D3</f>
        <v>Kistokaj</v>
      </c>
      <c r="E10" t="str">
        <f>Lpu_Fiú_a_20!E3</f>
        <v>Kistokaji Általános Iskola</v>
      </c>
      <c r="H10">
        <f>Lpu_Fiú_a_20!G3</f>
        <v>87</v>
      </c>
      <c r="I10">
        <f>Lpu_Fiú_a_20!H3</f>
        <v>87</v>
      </c>
      <c r="J10" s="41">
        <f>Lpu_Fiú_a_20!I3</f>
        <v>174</v>
      </c>
    </row>
    <row r="11" spans="1:10" ht="13.5" customHeight="1">
      <c r="A11" s="42" t="s">
        <v>22</v>
      </c>
      <c r="B11" t="str">
        <f>Lpu_Fiú_a_20!B4</f>
        <v>Csépányi Zsombor Mór</v>
      </c>
      <c r="C11">
        <f>Lpu_Fiú_a_20!C4</f>
        <v>2011</v>
      </c>
      <c r="D11" t="str">
        <f>Lpu_Fiú_a_20!D4</f>
        <v>Ózd</v>
      </c>
      <c r="E11" t="str">
        <f>Lpu_Fiú_a_20!E4</f>
        <v>Újváros Téri Általános Iskola</v>
      </c>
      <c r="H11">
        <f>Lpu_Fiú_a_20!G4</f>
        <v>85</v>
      </c>
      <c r="I11">
        <f>Lpu_Fiú_a_20!H4</f>
        <v>86</v>
      </c>
      <c r="J11" s="41">
        <f>Lpu_Fiú_a_20!I4</f>
        <v>171</v>
      </c>
    </row>
    <row r="12" spans="1:10" ht="13.5" customHeight="1">
      <c r="A12" s="42" t="s">
        <v>23</v>
      </c>
      <c r="B12" t="str">
        <f>Lpu_Fiú_a_20!B5</f>
        <v>Bakos Gara</v>
      </c>
      <c r="C12">
        <f>Lpu_Fiú_a_20!C5</f>
        <v>2007</v>
      </c>
      <c r="D12" t="str">
        <f>Lpu_Fiú_a_20!D5</f>
        <v>Kazincbarcika</v>
      </c>
      <c r="E12" t="str">
        <f>Lpu_Fiú_a_20!E5</f>
        <v>Szalézi Szent Ferenc Gimnázium</v>
      </c>
      <c r="H12">
        <f>Lpu_Fiú_a_20!G5</f>
        <v>81</v>
      </c>
      <c r="I12">
        <f>Lpu_Fiú_a_20!H5</f>
        <v>74</v>
      </c>
      <c r="J12" s="41">
        <f>Lpu_Fiú_a_20!I5</f>
        <v>155</v>
      </c>
    </row>
    <row r="13" ht="13.5" customHeight="1">
      <c r="J13" s="41"/>
    </row>
    <row r="14" spans="1:10" ht="13.5" customHeight="1">
      <c r="A14" s="42"/>
      <c r="J14" s="41"/>
    </row>
    <row r="15" spans="1:10" ht="13.5" customHeight="1">
      <c r="A15" s="45" t="s">
        <v>29</v>
      </c>
      <c r="J15" s="41"/>
    </row>
    <row r="16" spans="1:10" ht="13.5" customHeight="1">
      <c r="A16" s="42" t="s">
        <v>21</v>
      </c>
      <c r="B16" t="str">
        <f>Lpu_zárt_Fiú_a_20!B3</f>
        <v>Szabó-Molnár Mátyás</v>
      </c>
      <c r="C16">
        <f>Lpu_zárt_Fiú_a_20!C3</f>
        <v>2010</v>
      </c>
      <c r="D16" t="str">
        <f>Lpu_zárt_Fiú_a_20!D3</f>
        <v>Miskolc</v>
      </c>
      <c r="E16" t="str">
        <f>Lpu_zárt_Fiú_a_20!E3</f>
        <v>Miskolc-Diósgyőri Református Általános Iskola és Óvoda</v>
      </c>
      <c r="H16">
        <f>Lpu_zárt_Fiú_a_20!G3</f>
        <v>28</v>
      </c>
      <c r="I16">
        <f>Lpu_zárt_Fiú_a_20!H3</f>
        <v>43</v>
      </c>
      <c r="J16" s="41">
        <f>Lpu_zárt_Fiú_a_20!I3</f>
        <v>71</v>
      </c>
    </row>
    <row r="17" spans="1:10" ht="13.5" customHeight="1">
      <c r="A17" s="42" t="s">
        <v>22</v>
      </c>
      <c r="B17">
        <f>Lpu_zárt_Fiú_a_20!B4</f>
        <v>0</v>
      </c>
      <c r="C17">
        <f>Lpu_zárt_Fiú_a_20!C4</f>
        <v>0</v>
      </c>
      <c r="D17">
        <f>Lpu_zárt_Fiú_a_20!D4</f>
        <v>0</v>
      </c>
      <c r="E17">
        <f>Lpu_zárt_Fiú_a_20!E4</f>
        <v>0</v>
      </c>
      <c r="H17">
        <f>Lpu_zárt_Fiú_a_20!G4</f>
        <v>0</v>
      </c>
      <c r="I17">
        <f>Lpu_zárt_Fiú_a_20!H4</f>
        <v>0</v>
      </c>
      <c r="J17" s="41">
        <f>Lpu_zárt_Fiú_a_20!I4</f>
        <v>0</v>
      </c>
    </row>
    <row r="18" spans="1:10" ht="13.5" customHeight="1">
      <c r="A18" s="42" t="s">
        <v>23</v>
      </c>
      <c r="B18">
        <f>Lpu_zárt_Fiú_a_20!B5</f>
        <v>0</v>
      </c>
      <c r="C18">
        <f>Lpu_zárt_Fiú_a_20!C5</f>
        <v>0</v>
      </c>
      <c r="D18">
        <f>Lpu_zárt_Fiú_a_20!D5</f>
        <v>0</v>
      </c>
      <c r="E18">
        <f>Lpu_zárt_Fiú_a_20!E5</f>
        <v>0</v>
      </c>
      <c r="H18">
        <f>Lpu_zárt_Fiú_a_20!G5</f>
        <v>0</v>
      </c>
      <c r="I18">
        <f>Lpu_zárt_Fiú_a_20!H5</f>
        <v>0</v>
      </c>
      <c r="J18" s="41">
        <f>Lpu_zárt_Fiú_a_20!I5</f>
        <v>0</v>
      </c>
    </row>
    <row r="19" spans="1:10" ht="13.5" customHeight="1">
      <c r="A19" s="42"/>
      <c r="J19" s="41"/>
    </row>
    <row r="20" ht="13.5" customHeight="1">
      <c r="J20" s="41"/>
    </row>
    <row r="21" spans="1:10" ht="13.5" customHeight="1">
      <c r="A21" t="s">
        <v>2</v>
      </c>
      <c r="J21" s="41"/>
    </row>
    <row r="22" spans="1:10" ht="13.5" customHeight="1">
      <c r="A22" s="42" t="s">
        <v>21</v>
      </c>
      <c r="B22" t="str">
        <f>Lpu_Fiú_b_20!B3</f>
        <v>Drótos Benedek</v>
      </c>
      <c r="C22">
        <f>Lpu_Fiú_b_20!C3</f>
        <v>2003</v>
      </c>
      <c r="D22" t="str">
        <f>Lpu_Fiú_b_20!D3</f>
        <v>Miskolc</v>
      </c>
      <c r="E22" t="str">
        <f>Lpu_Fiú_b_20!E3</f>
        <v>Kossuth Lajos Evangélikus Óvoda, Általános Iskola, Gimnázium és Pedagógiai Szakgimnázium</v>
      </c>
      <c r="H22">
        <f>Lpu_Fiú_b_20!G3</f>
        <v>81</v>
      </c>
      <c r="I22">
        <f>Lpu_Fiú_b_20!H3</f>
        <v>78</v>
      </c>
      <c r="J22" s="41">
        <f>Lpu_Fiú_b_20!I3</f>
        <v>159</v>
      </c>
    </row>
    <row r="23" spans="1:10" ht="13.5" customHeight="1">
      <c r="A23" s="42" t="s">
        <v>22</v>
      </c>
      <c r="B23" t="str">
        <f>Lpu_Fiú_b_20!B4</f>
        <v>Gris Gergő Roland</v>
      </c>
      <c r="C23">
        <f>Lpu_Fiú_b_20!C4</f>
        <v>2003</v>
      </c>
      <c r="D23" t="str">
        <f>Lpu_Fiú_b_20!D4</f>
        <v>Miskolc</v>
      </c>
      <c r="E23" t="str">
        <f>Lpu_Fiú_b_20!E4</f>
        <v>Miskolci SZC Szemere Bertalan Technikum, Szakképző Iskola és Kollégium</v>
      </c>
      <c r="H23">
        <f>Lpu_Fiú_b_20!G4</f>
        <v>83</v>
      </c>
      <c r="I23">
        <f>Lpu_Fiú_b_20!H4</f>
        <v>76</v>
      </c>
      <c r="J23" s="41">
        <f>Lpu_Fiú_b_20!I4</f>
        <v>159</v>
      </c>
    </row>
    <row r="24" spans="1:10" ht="13.5" customHeight="1">
      <c r="A24" s="42" t="s">
        <v>23</v>
      </c>
      <c r="B24" t="str">
        <f>Lpu_Fiú_b_20!B5</f>
        <v>Murvai András György</v>
      </c>
      <c r="C24">
        <f>Lpu_Fiú_b_20!C5</f>
        <v>2005</v>
      </c>
      <c r="D24" t="str">
        <f>Lpu_Fiú_b_20!D5</f>
        <v>Miskolc</v>
      </c>
      <c r="E24" t="str">
        <f>Lpu_Fiú_b_20!E5</f>
        <v>Fényi Gyula Jezsuita Gimnázium, Kollégium és Óvoda</v>
      </c>
      <c r="H24">
        <f>Lpu_Fiú_b_20!G5</f>
        <v>82</v>
      </c>
      <c r="I24">
        <f>Lpu_Fiú_b_20!H5</f>
        <v>76</v>
      </c>
      <c r="J24" s="41">
        <f>Lpu_Fiú_b_20!I5</f>
        <v>158</v>
      </c>
    </row>
    <row r="25" ht="13.5" customHeight="1">
      <c r="J25" s="41"/>
    </row>
    <row r="26" spans="1:10" ht="13.5" customHeight="1">
      <c r="A26" t="s">
        <v>25</v>
      </c>
      <c r="J26" s="41"/>
    </row>
    <row r="27" spans="1:10" ht="13.5" customHeight="1">
      <c r="A27" s="42" t="s">
        <v>21</v>
      </c>
      <c r="B27" s="121" t="s">
        <v>69</v>
      </c>
      <c r="C27" s="121"/>
      <c r="D27" s="121"/>
      <c r="E27" s="121"/>
      <c r="J27" s="41"/>
    </row>
    <row r="28" ht="13.5" customHeight="1">
      <c r="J28" s="41"/>
    </row>
    <row r="29" spans="1:10" ht="13.5" customHeight="1">
      <c r="A29" t="s">
        <v>3</v>
      </c>
      <c r="J29" s="41"/>
    </row>
    <row r="30" spans="1:10" ht="13.5" customHeight="1">
      <c r="A30" s="42" t="s">
        <v>21</v>
      </c>
      <c r="B30">
        <f>Lpu_Fiú_c_40!B3</f>
        <v>0</v>
      </c>
      <c r="C30">
        <f>Lpu_Fiú_c_40!C3</f>
        <v>0</v>
      </c>
      <c r="D30">
        <f>Lpu_Fiú_c_40!D3</f>
        <v>0</v>
      </c>
      <c r="E30">
        <f>Lpu_Fiú_c_40!E3</f>
        <v>0</v>
      </c>
      <c r="F30">
        <f>Lpu_Fiú_c_40!G3</f>
        <v>0</v>
      </c>
      <c r="G30">
        <f>Lpu_Fiú_c_40!H3</f>
        <v>0</v>
      </c>
      <c r="H30">
        <f>Lpu_Fiú_c_40!I3</f>
        <v>0</v>
      </c>
      <c r="I30">
        <f>Lpu_Fiú_c_40!J3</f>
        <v>0</v>
      </c>
      <c r="J30" s="41">
        <f>Lpu_Fiú_c_40!K3</f>
        <v>0</v>
      </c>
    </row>
    <row r="31" spans="1:10" ht="13.5" customHeight="1">
      <c r="A31" s="42" t="s">
        <v>22</v>
      </c>
      <c r="B31">
        <f>Lpu_Fiú_c_40!B4</f>
        <v>0</v>
      </c>
      <c r="C31">
        <f>Lpu_Fiú_c_40!C4</f>
        <v>0</v>
      </c>
      <c r="D31">
        <f>Lpu_Fiú_c_40!D4</f>
        <v>0</v>
      </c>
      <c r="E31">
        <f>Lpu_Fiú_c_40!E4</f>
        <v>0</v>
      </c>
      <c r="F31">
        <f>Lpu_Fiú_c_40!G4</f>
        <v>0</v>
      </c>
      <c r="G31">
        <f>Lpu_Fiú_c_40!H4</f>
        <v>0</v>
      </c>
      <c r="H31">
        <f>Lpu_Fiú_c_40!I4</f>
        <v>0</v>
      </c>
      <c r="I31">
        <f>Lpu_Fiú_c_40!J4</f>
        <v>0</v>
      </c>
      <c r="J31" s="41">
        <f>Lpu_Fiú_c_40!K4</f>
        <v>0</v>
      </c>
    </row>
    <row r="32" spans="1:10" ht="13.5" customHeight="1">
      <c r="A32" s="42" t="s">
        <v>23</v>
      </c>
      <c r="B32">
        <f>Lpu_Fiú_c_40!B5</f>
        <v>0</v>
      </c>
      <c r="C32">
        <f>Lpu_Fiú_c_40!C5</f>
        <v>0</v>
      </c>
      <c r="D32">
        <f>Lpu_Fiú_c_40!D5</f>
        <v>0</v>
      </c>
      <c r="E32">
        <f>Lpu_Fiú_c_40!E5</f>
        <v>0</v>
      </c>
      <c r="F32">
        <f>Lpu_Fiú_c_40!G5</f>
        <v>0</v>
      </c>
      <c r="G32">
        <f>Lpu_Fiú_c_40!H5</f>
        <v>0</v>
      </c>
      <c r="H32">
        <f>Lpu_Fiú_c_40!I5</f>
        <v>0</v>
      </c>
      <c r="I32">
        <f>Lpu_Fiú_c_40!J5</f>
        <v>0</v>
      </c>
      <c r="J32" s="41">
        <f>Lpu_Fiú_c_40!K5</f>
        <v>0</v>
      </c>
    </row>
    <row r="33" ht="13.5" customHeight="1">
      <c r="J33" s="41"/>
    </row>
    <row r="34" spans="1:10" ht="13.5" customHeight="1">
      <c r="A34" t="s">
        <v>24</v>
      </c>
      <c r="J34" s="41"/>
    </row>
    <row r="35" spans="1:10" ht="13.5" customHeight="1">
      <c r="A35" s="42" t="s">
        <v>21</v>
      </c>
      <c r="B35" s="121"/>
      <c r="C35" s="121"/>
      <c r="D35" s="121"/>
      <c r="E35" s="121"/>
      <c r="J35" s="41"/>
    </row>
    <row r="36" ht="13.5" customHeight="1">
      <c r="J36" s="41"/>
    </row>
    <row r="37" spans="1:10" ht="13.5" customHeight="1">
      <c r="A37" t="s">
        <v>4</v>
      </c>
      <c r="J37" s="41"/>
    </row>
    <row r="38" spans="1:10" ht="13.5" customHeight="1">
      <c r="A38" s="42" t="s">
        <v>21</v>
      </c>
      <c r="B38" t="str">
        <f>Lpu_Leány_a_20!B3</f>
        <v>Csikász Panni</v>
      </c>
      <c r="C38">
        <f>Lpu_Leány_a_20!C3</f>
        <v>2008</v>
      </c>
      <c r="D38" t="str">
        <f>Lpu_Leány_a_20!D3</f>
        <v>Kazincbarcika</v>
      </c>
      <c r="E38" t="str">
        <f>Lpu_Leány_a_20!E3</f>
        <v>Kazincbarcikai Pollack Mihály Általános Iskola</v>
      </c>
      <c r="H38">
        <f>Lpu_Leány_a_20!G3</f>
        <v>77</v>
      </c>
      <c r="I38">
        <f>Lpu_Leány_a_20!H3</f>
        <v>76</v>
      </c>
      <c r="J38" s="41">
        <f>Lpu_Leány_a_20!I3</f>
        <v>153</v>
      </c>
    </row>
    <row r="39" spans="1:10" ht="13.5" customHeight="1">
      <c r="A39" s="42" t="s">
        <v>22</v>
      </c>
      <c r="B39" t="str">
        <f>Lpu_Leány_a_20!B4</f>
        <v>Kovács Lara</v>
      </c>
      <c r="C39">
        <f>Lpu_Leány_a_20!C4</f>
        <v>2007</v>
      </c>
      <c r="D39" t="str">
        <f>Lpu_Leány_a_20!D4</f>
        <v>Ózd</v>
      </c>
      <c r="E39" t="str">
        <f>Lpu_Leány_a_20!E4</f>
        <v>Bolyky Tamás Általános Iskola</v>
      </c>
      <c r="H39">
        <f>Lpu_Leány_a_20!G4</f>
        <v>79</v>
      </c>
      <c r="I39">
        <f>Lpu_Leány_a_20!H4</f>
        <v>74</v>
      </c>
      <c r="J39" s="41">
        <f>Lpu_Leány_a_20!I4</f>
        <v>153</v>
      </c>
    </row>
    <row r="40" spans="1:10" ht="13.5" customHeight="1">
      <c r="A40" s="42" t="s">
        <v>23</v>
      </c>
      <c r="B40" t="str">
        <f>Lpu_Leány_a_20!B5</f>
        <v>Demjén Kira Lilien</v>
      </c>
      <c r="C40">
        <f>Lpu_Leány_a_20!C5</f>
        <v>2007</v>
      </c>
      <c r="D40" t="str">
        <f>Lpu_Leány_a_20!D5</f>
        <v>Ózd</v>
      </c>
      <c r="E40" t="str">
        <f>Lpu_Leány_a_20!E5</f>
        <v>Vasvár Úti Általános Iskola</v>
      </c>
      <c r="H40">
        <f>Lpu_Leány_a_20!G5</f>
        <v>77</v>
      </c>
      <c r="I40">
        <f>Lpu_Leány_a_20!H5</f>
        <v>70</v>
      </c>
      <c r="J40" s="41">
        <f>Lpu_Leány_a_20!I5</f>
        <v>147</v>
      </c>
    </row>
    <row r="41" ht="13.5" customHeight="1">
      <c r="J41" s="41"/>
    </row>
    <row r="42" spans="1:10" ht="13.5" customHeight="1">
      <c r="A42" t="s">
        <v>26</v>
      </c>
      <c r="J42" s="41"/>
    </row>
    <row r="43" spans="1:10" ht="13.5" customHeight="1">
      <c r="A43" s="42" t="s">
        <v>21</v>
      </c>
      <c r="B43" s="121" t="s">
        <v>53</v>
      </c>
      <c r="C43" s="121"/>
      <c r="D43" s="121"/>
      <c r="E43" s="121"/>
      <c r="J43" s="41"/>
    </row>
    <row r="44" spans="1:10" ht="13.5" customHeight="1">
      <c r="A44" s="42"/>
      <c r="J44" s="41"/>
    </row>
    <row r="45" spans="1:10" ht="13.5" customHeight="1">
      <c r="A45" s="45" t="s">
        <v>31</v>
      </c>
      <c r="J45" s="41"/>
    </row>
    <row r="46" spans="1:10" ht="13.5" customHeight="1">
      <c r="A46" s="42" t="s">
        <v>21</v>
      </c>
      <c r="B46">
        <f>Lpu_zárt_Leány_a_20!B3</f>
        <v>0</v>
      </c>
      <c r="C46">
        <f>Lpu_zárt_Leány_a_20!C3</f>
        <v>0</v>
      </c>
      <c r="D46">
        <f>Lpu_zárt_Leány_a_20!D3</f>
        <v>0</v>
      </c>
      <c r="E46">
        <f>Lpu_zárt_Leány_a_20!E3</f>
        <v>0</v>
      </c>
      <c r="H46">
        <f>Lpu_zárt_Leány_a_20!G3</f>
        <v>0</v>
      </c>
      <c r="I46">
        <f>Lpu_zárt_Leány_a_20!H3</f>
        <v>0</v>
      </c>
      <c r="J46" s="41">
        <f>Lpu_zárt_Leány_a_20!I3</f>
        <v>0</v>
      </c>
    </row>
    <row r="47" spans="1:10" ht="13.5" customHeight="1">
      <c r="A47" s="42" t="s">
        <v>22</v>
      </c>
      <c r="B47">
        <f>Lpu_zárt_Leány_a_20!B4</f>
        <v>0</v>
      </c>
      <c r="C47">
        <f>Lpu_zárt_Leány_a_20!C4</f>
        <v>0</v>
      </c>
      <c r="D47">
        <f>Lpu_zárt_Leány_a_20!D4</f>
        <v>0</v>
      </c>
      <c r="E47">
        <f>Lpu_zárt_Leány_a_20!E4</f>
        <v>0</v>
      </c>
      <c r="H47">
        <f>Lpu_zárt_Leány_a_20!G4</f>
        <v>0</v>
      </c>
      <c r="I47">
        <f>Lpu_zárt_Leány_a_20!H4</f>
        <v>0</v>
      </c>
      <c r="J47" s="41">
        <f>Lpu_zárt_Leány_a_20!I4</f>
        <v>0</v>
      </c>
    </row>
    <row r="48" spans="1:10" ht="13.5" customHeight="1">
      <c r="A48" s="42" t="s">
        <v>23</v>
      </c>
      <c r="B48">
        <f>Lpu_zárt_Leány_a_20!B5</f>
        <v>0</v>
      </c>
      <c r="C48">
        <f>Lpu_zárt_Leány_a_20!C5</f>
        <v>0</v>
      </c>
      <c r="D48">
        <f>Lpu_zárt_Leány_a_20!D5</f>
        <v>0</v>
      </c>
      <c r="E48">
        <f>Lpu_zárt_Leány_a_20!E5</f>
        <v>0</v>
      </c>
      <c r="H48">
        <f>Lpu_zárt_Leány_a_20!G5</f>
        <v>0</v>
      </c>
      <c r="I48">
        <f>Lpu_zárt_Leány_a_20!H5</f>
        <v>0</v>
      </c>
      <c r="J48" s="41">
        <f>Lpu_zárt_Leány_a_20!I5</f>
        <v>0</v>
      </c>
    </row>
    <row r="49" spans="1:10" ht="13.5" customHeight="1">
      <c r="A49" s="42"/>
      <c r="J49" s="41"/>
    </row>
    <row r="50" ht="13.5" customHeight="1">
      <c r="J50" s="41"/>
    </row>
    <row r="51" spans="1:10" ht="13.5" customHeight="1">
      <c r="A51" t="s">
        <v>5</v>
      </c>
      <c r="J51" s="41"/>
    </row>
    <row r="52" spans="1:10" ht="13.5" customHeight="1">
      <c r="A52" s="42" t="s">
        <v>21</v>
      </c>
      <c r="B52" t="str">
        <f>Lpu_Leány_b_20!B3</f>
        <v>Szárszó Letícia</v>
      </c>
      <c r="C52">
        <f>Lpu_Leány_b_20!C3</f>
        <v>2005</v>
      </c>
      <c r="D52" t="str">
        <f>Lpu_Leány_b_20!D3</f>
        <v>Miskolc</v>
      </c>
      <c r="E52" t="str">
        <f>Lpu_Leány_b_20!E3</f>
        <v>Miskolci SZC Szemere Bertalan Technikum, Szakképző Iskola és Kollégium</v>
      </c>
      <c r="H52">
        <f>Lpu_Leány_b_20!G3</f>
        <v>70</v>
      </c>
      <c r="I52">
        <f>Lpu_Leány_b_20!H3</f>
        <v>77</v>
      </c>
      <c r="J52" s="41">
        <f>Lpu_Leány_b_20!I3</f>
        <v>147</v>
      </c>
    </row>
    <row r="53" spans="1:10" ht="13.5" customHeight="1">
      <c r="A53" s="42" t="s">
        <v>22</v>
      </c>
      <c r="B53" t="str">
        <f>Lpu_Leány_b_20!B4</f>
        <v>Juhász Beatrix Gabriella</v>
      </c>
      <c r="C53">
        <f>Lpu_Leány_b_20!C4</f>
        <v>2005</v>
      </c>
      <c r="D53" t="str">
        <f>Lpu_Leány_b_20!D4</f>
        <v>Miskolc</v>
      </c>
      <c r="E53" t="str">
        <f>Lpu_Leány_b_20!E4</f>
        <v>Miskolci SZC Szemere Bertalan Technikum, Szakképző Iskola és Kollégium</v>
      </c>
      <c r="H53">
        <f>Lpu_Leány_b_20!G4</f>
        <v>69</v>
      </c>
      <c r="I53">
        <f>Lpu_Leány_b_20!H4</f>
        <v>61</v>
      </c>
      <c r="J53" s="41">
        <f>Lpu_Leány_b_20!I4</f>
        <v>130</v>
      </c>
    </row>
    <row r="54" spans="1:10" ht="13.5" customHeight="1">
      <c r="A54" s="42" t="s">
        <v>23</v>
      </c>
      <c r="B54" t="str">
        <f>Lpu_Leány_b_20!B5</f>
        <v>Bauernfeind Beatrix</v>
      </c>
      <c r="C54">
        <f>Lpu_Leány_b_20!C5</f>
        <v>2006</v>
      </c>
      <c r="D54" t="str">
        <f>Lpu_Leány_b_20!D5</f>
        <v>Miskolc</v>
      </c>
      <c r="E54" t="str">
        <f>Lpu_Leány_b_20!E5</f>
        <v>Miskolci SZC Szemere Bertalan Technikum, Szakképző Iskola és Kollégium</v>
      </c>
      <c r="H54">
        <f>Lpu_Leány_b_20!G5</f>
        <v>72</v>
      </c>
      <c r="I54">
        <f>Lpu_Leány_b_20!H5</f>
        <v>51</v>
      </c>
      <c r="J54" s="41">
        <f>Lpu_Leány_b_20!I5</f>
        <v>123</v>
      </c>
    </row>
    <row r="55" ht="13.5" customHeight="1">
      <c r="J55" s="41"/>
    </row>
    <row r="56" spans="1:10" ht="13.5" customHeight="1">
      <c r="A56" t="s">
        <v>27</v>
      </c>
      <c r="J56" s="41"/>
    </row>
    <row r="57" spans="1:10" ht="13.5" customHeight="1">
      <c r="A57" s="42" t="s">
        <v>21</v>
      </c>
      <c r="B57" s="121" t="s">
        <v>69</v>
      </c>
      <c r="C57" s="121"/>
      <c r="D57" s="121"/>
      <c r="E57" s="121"/>
      <c r="J57" s="41"/>
    </row>
    <row r="58" ht="13.5" customHeight="1">
      <c r="J58" s="41"/>
    </row>
    <row r="59" spans="1:10" ht="13.5" customHeight="1">
      <c r="A59" t="s">
        <v>6</v>
      </c>
      <c r="J59" s="41"/>
    </row>
    <row r="60" spans="1:10" ht="13.5" customHeight="1">
      <c r="A60" s="42" t="s">
        <v>21</v>
      </c>
      <c r="B60" t="str">
        <f>Lpu_Leány_c_40!B3</f>
        <v>Vákics Doren Regina</v>
      </c>
      <c r="C60">
        <f>Lpu_Leány_c_40!C3</f>
        <v>0</v>
      </c>
      <c r="D60" t="str">
        <f>Lpu_Leány_c_40!D3</f>
        <v>ózd</v>
      </c>
      <c r="E60" t="str">
        <f>Lpu_Leány_c_40!E3</f>
        <v>Egri Főegyházmegye</v>
      </c>
      <c r="F60">
        <f>Lpu_Leány_c_40!G3</f>
        <v>95</v>
      </c>
      <c r="G60">
        <f>Lpu_Leány_c_40!H3</f>
        <v>94</v>
      </c>
      <c r="H60">
        <f>Lpu_Leány_c_40!I3</f>
        <v>96</v>
      </c>
      <c r="I60">
        <f>Lpu_Leány_c_40!J3</f>
        <v>97</v>
      </c>
      <c r="J60" s="41">
        <f>Lpu_Leány_c_40!K3</f>
        <v>382</v>
      </c>
    </row>
    <row r="61" spans="1:10" ht="13.5" customHeight="1">
      <c r="A61" s="42" t="s">
        <v>22</v>
      </c>
      <c r="B61">
        <f>Lpu_Leány_c_40!B4</f>
        <v>0</v>
      </c>
      <c r="C61">
        <f>Lpu_Leány_c_40!C4</f>
        <v>0</v>
      </c>
      <c r="D61">
        <f>Lpu_Leány_c_40!D4</f>
        <v>0</v>
      </c>
      <c r="E61">
        <f>Lpu_Leány_c_40!E4</f>
        <v>0</v>
      </c>
      <c r="F61">
        <f>Lpu_Leány_c_40!G4</f>
        <v>0</v>
      </c>
      <c r="G61">
        <f>Lpu_Leány_c_40!H4</f>
        <v>0</v>
      </c>
      <c r="H61">
        <f>Lpu_Leány_c_40!I4</f>
        <v>0</v>
      </c>
      <c r="I61">
        <f>Lpu_Leány_c_40!J4</f>
        <v>0</v>
      </c>
      <c r="J61" s="41">
        <f>Lpu_Leány_c_40!K4</f>
        <v>0</v>
      </c>
    </row>
    <row r="62" spans="1:10" ht="13.5" customHeight="1">
      <c r="A62" s="42" t="s">
        <v>23</v>
      </c>
      <c r="B62">
        <f>Lpu_Leány_c_40!B5</f>
        <v>0</v>
      </c>
      <c r="C62">
        <f>Lpu_Leány_c_40!C5</f>
        <v>0</v>
      </c>
      <c r="D62">
        <f>Lpu_Leány_c_40!D5</f>
        <v>0</v>
      </c>
      <c r="E62">
        <f>Lpu_Leány_c_40!E5</f>
        <v>0</v>
      </c>
      <c r="F62" s="75">
        <f>Lpu_Leány_c_40!G5</f>
        <v>0</v>
      </c>
      <c r="G62">
        <f>Lpu_Leány_c_40!H5</f>
        <v>0</v>
      </c>
      <c r="H62">
        <f>Lpu_Leány_c_40!I5</f>
        <v>0</v>
      </c>
      <c r="I62">
        <f>Lpu_Leány_c_40!J5</f>
        <v>0</v>
      </c>
      <c r="J62" s="41">
        <f>Lpu_Leány_c_40!K5</f>
        <v>0</v>
      </c>
    </row>
    <row r="63" ht="13.5" customHeight="1">
      <c r="J63" s="41"/>
    </row>
    <row r="64" ht="13.5" customHeight="1">
      <c r="J64" s="41"/>
    </row>
    <row r="65" spans="1:10" ht="13.5" customHeight="1">
      <c r="A65" t="s">
        <v>7</v>
      </c>
      <c r="J65" s="41"/>
    </row>
    <row r="66" spans="1:10" ht="13.5" customHeight="1">
      <c r="A66" s="42" t="s">
        <v>21</v>
      </c>
      <c r="B66" t="str">
        <f>Lpi_Fiú_a_20!B3</f>
        <v>Bakos Gara</v>
      </c>
      <c r="C66">
        <f>Lpi_Fiú_a_20!C3</f>
        <v>2007</v>
      </c>
      <c r="D66" t="str">
        <f>Lpi_Fiú_a_20!D3</f>
        <v>Kazincbarcika</v>
      </c>
      <c r="E66" t="str">
        <f>Lpi_Fiú_a_20!E3</f>
        <v>Szalézi Szent Ferenc Gimnázium</v>
      </c>
      <c r="H66">
        <f>Lpi_Fiú_a_20!G3</f>
        <v>76</v>
      </c>
      <c r="I66">
        <f>Lpi_Fiú_a_20!H3</f>
        <v>71</v>
      </c>
      <c r="J66" s="41">
        <f>Lpi_Fiú_a_20!I3</f>
        <v>147</v>
      </c>
    </row>
    <row r="67" spans="1:10" ht="13.5" customHeight="1">
      <c r="A67" s="42" t="s">
        <v>22</v>
      </c>
      <c r="B67" t="str">
        <f>Lpi_Fiú_a_20!B4</f>
        <v>Hegedűs Máté</v>
      </c>
      <c r="C67">
        <f>Lpi_Fiú_a_20!C4</f>
        <v>0</v>
      </c>
      <c r="D67" t="str">
        <f>Lpi_Fiú_a_20!D4</f>
        <v>Miskolc</v>
      </c>
      <c r="E67" t="str">
        <f>Lpi_Fiú_a_20!E4</f>
        <v>Fráter György Katolikus Gimnázium és Kollégium</v>
      </c>
      <c r="H67" t="str">
        <f>Lpi_Fiú_a_20!G4</f>
        <v>DNS</v>
      </c>
      <c r="I67">
        <f>Lpi_Fiú_a_20!H4</f>
        <v>0</v>
      </c>
      <c r="J67" s="41">
        <f>Lpi_Fiú_a_20!I4</f>
        <v>0</v>
      </c>
    </row>
    <row r="68" spans="1:10" ht="13.5" customHeight="1">
      <c r="A68" s="42" t="s">
        <v>23</v>
      </c>
      <c r="B68">
        <f>Lpi_Fiú_a_20!B5</f>
        <v>0</v>
      </c>
      <c r="C68">
        <f>Lpi_Fiú_a_20!C5</f>
        <v>0</v>
      </c>
      <c r="D68">
        <f>Lpi_Fiú_a_20!D5</f>
        <v>0</v>
      </c>
      <c r="E68">
        <f>Lpi_Fiú_a_20!E5</f>
        <v>0</v>
      </c>
      <c r="H68">
        <f>Lpi_Fiú_a_20!G5</f>
        <v>0</v>
      </c>
      <c r="I68">
        <f>Lpi_Fiú_a_20!H5</f>
        <v>0</v>
      </c>
      <c r="J68" s="41">
        <f>Lpi_Fiú_a_20!I5</f>
        <v>0</v>
      </c>
    </row>
    <row r="69" ht="13.5" customHeight="1">
      <c r="J69" s="41"/>
    </row>
    <row r="70" ht="13.5" customHeight="1">
      <c r="J70" s="41"/>
    </row>
    <row r="71" spans="1:10" ht="13.5" customHeight="1">
      <c r="A71" t="s">
        <v>8</v>
      </c>
      <c r="J71" s="41"/>
    </row>
    <row r="72" spans="1:10" ht="13.5" customHeight="1">
      <c r="A72" s="42" t="s">
        <v>21</v>
      </c>
      <c r="B72" t="str">
        <f>Lpi_Fiú_b_20!B3</f>
        <v>Kovács Áron</v>
      </c>
      <c r="C72">
        <f>Lpi_Fiú_b_20!C3</f>
        <v>2004</v>
      </c>
      <c r="D72" t="str">
        <f>Lpi_Fiú_b_20!D3</f>
        <v>Miskolc</v>
      </c>
      <c r="E72" t="str">
        <f>Lpi_Fiú_b_20!E3</f>
        <v>Miskolci Herman Ottó Gimnázium</v>
      </c>
      <c r="H72">
        <f>Lpi_Fiú_b_20!G3</f>
        <v>87</v>
      </c>
      <c r="I72">
        <f>Lpi_Fiú_b_20!H3</f>
        <v>88</v>
      </c>
      <c r="J72" s="41">
        <f>Lpi_Fiú_b_20!I3</f>
        <v>175</v>
      </c>
    </row>
    <row r="73" spans="1:10" ht="13.5" customHeight="1">
      <c r="A73" s="42" t="s">
        <v>22</v>
      </c>
      <c r="B73" t="str">
        <f>Lpi_Fiú_b_20!B4</f>
        <v>Gris Gergő Roland</v>
      </c>
      <c r="C73">
        <f>Lpi_Fiú_b_20!C4</f>
        <v>2003</v>
      </c>
      <c r="D73" t="str">
        <f>Lpi_Fiú_b_20!D4</f>
        <v>Miskolc</v>
      </c>
      <c r="E73" t="str">
        <f>Lpi_Fiú_b_20!E4</f>
        <v>Miskolci SZC Szemere Bertalan Technikum, Szakképző Iskola és Kollégium</v>
      </c>
      <c r="H73">
        <f>Lpi_Fiú_b_20!G4</f>
        <v>83</v>
      </c>
      <c r="I73">
        <f>Lpi_Fiú_b_20!H4</f>
        <v>73</v>
      </c>
      <c r="J73" s="41">
        <f>Lpi_Fiú_b_20!I4</f>
        <v>156</v>
      </c>
    </row>
    <row r="74" spans="1:10" ht="13.5" customHeight="1">
      <c r="A74" s="42" t="s">
        <v>23</v>
      </c>
      <c r="B74" t="str">
        <f>Lpi_Fiú_b_20!B5</f>
        <v>Murvai András</v>
      </c>
      <c r="C74">
        <f>Lpi_Fiú_b_20!C5</f>
        <v>2005</v>
      </c>
      <c r="D74" t="str">
        <f>Lpi_Fiú_b_20!D5</f>
        <v>Miskolc</v>
      </c>
      <c r="E74" t="str">
        <f>Lpi_Fiú_b_20!E5</f>
        <v>Fényi Gyula Jezsuita Gimnázium, Kollégium és Óvoda</v>
      </c>
      <c r="H74">
        <f>Lpi_Fiú_b_20!G5</f>
        <v>68</v>
      </c>
      <c r="I74">
        <f>Lpi_Fiú_b_20!H5</f>
        <v>87</v>
      </c>
      <c r="J74" s="41">
        <f>Lpi_Fiú_b_20!I5</f>
        <v>155</v>
      </c>
    </row>
    <row r="75" ht="13.5" customHeight="1">
      <c r="J75" s="41"/>
    </row>
    <row r="76" ht="13.5" customHeight="1">
      <c r="J76" s="41"/>
    </row>
    <row r="77" spans="1:10" ht="13.5" customHeight="1">
      <c r="A77" t="s">
        <v>9</v>
      </c>
      <c r="J77" s="41"/>
    </row>
    <row r="78" spans="1:10" ht="13.5" customHeight="1">
      <c r="A78" s="42" t="s">
        <v>21</v>
      </c>
      <c r="B78">
        <f>Lpi40_Fiú_c_40!B3</f>
        <v>0</v>
      </c>
      <c r="C78">
        <f>Lpi40_Fiú_c_40!C3</f>
        <v>0</v>
      </c>
      <c r="D78">
        <f>Lpi40_Fiú_c_40!D3</f>
        <v>0</v>
      </c>
      <c r="E78">
        <f>Lpi40_Fiú_c_40!E3</f>
        <v>0</v>
      </c>
      <c r="F78">
        <f>Lpi40_Fiú_c_40!G3</f>
        <v>0</v>
      </c>
      <c r="G78">
        <f>Lpi40_Fiú_c_40!H3</f>
        <v>0</v>
      </c>
      <c r="H78">
        <f>Lpi40_Fiú_c_40!I3</f>
        <v>0</v>
      </c>
      <c r="I78">
        <f>Lpi40_Fiú_c_40!J3</f>
        <v>0</v>
      </c>
      <c r="J78" s="41">
        <f>Lpi40_Fiú_c_40!K3</f>
        <v>0</v>
      </c>
    </row>
    <row r="79" spans="1:10" ht="13.5" customHeight="1">
      <c r="A79" s="42" t="s">
        <v>22</v>
      </c>
      <c r="B79">
        <f>Lpi40_Fiú_c_40!B4</f>
        <v>0</v>
      </c>
      <c r="C79">
        <f>Lpi40_Fiú_c_40!C4</f>
        <v>0</v>
      </c>
      <c r="D79">
        <f>Lpi40_Fiú_c_40!D4</f>
        <v>0</v>
      </c>
      <c r="E79">
        <f>Lpi40_Fiú_c_40!E4</f>
        <v>0</v>
      </c>
      <c r="F79">
        <f>Lpi40_Fiú_c_40!G4</f>
        <v>0</v>
      </c>
      <c r="G79">
        <f>Lpi40_Fiú_c_40!H4</f>
        <v>0</v>
      </c>
      <c r="H79">
        <f>Lpi40_Fiú_c_40!I4</f>
        <v>0</v>
      </c>
      <c r="I79">
        <f>Lpi40_Fiú_c_40!J4</f>
        <v>0</v>
      </c>
      <c r="J79" s="41">
        <f>Lpi40_Fiú_c_40!K4</f>
        <v>0</v>
      </c>
    </row>
    <row r="80" spans="1:10" ht="13.5" customHeight="1">
      <c r="A80" s="42" t="s">
        <v>23</v>
      </c>
      <c r="B80">
        <f>Lpi40_Fiú_c_40!B5</f>
        <v>0</v>
      </c>
      <c r="C80">
        <f>Lpi40_Fiú_c_40!C5</f>
        <v>0</v>
      </c>
      <c r="D80">
        <f>Lpi40_Fiú_c_40!D5</f>
        <v>0</v>
      </c>
      <c r="E80">
        <f>Lpi40_Fiú_c_40!E5</f>
        <v>0</v>
      </c>
      <c r="F80">
        <f>Lpi40_Fiú_c_40!G5</f>
        <v>0</v>
      </c>
      <c r="G80">
        <f>Lpi40_Fiú_c_40!H5</f>
        <v>0</v>
      </c>
      <c r="H80">
        <f>Lpi40_Fiú_c_40!I5</f>
        <v>0</v>
      </c>
      <c r="I80">
        <f>Lpi40_Fiú_c_40!J5</f>
        <v>0</v>
      </c>
      <c r="J80" s="41">
        <f>Lpi40_Fiú_c_40!K5</f>
        <v>0</v>
      </c>
    </row>
    <row r="81" ht="13.5" customHeight="1">
      <c r="J81" s="41"/>
    </row>
    <row r="82" ht="13.5" customHeight="1">
      <c r="J82" s="41"/>
    </row>
    <row r="83" spans="1:10" ht="13.5" customHeight="1">
      <c r="A83" t="s">
        <v>0</v>
      </c>
      <c r="J83" s="41"/>
    </row>
    <row r="84" spans="1:10" ht="13.5" customHeight="1">
      <c r="A84" s="42" t="s">
        <v>21</v>
      </c>
      <c r="B84" t="str">
        <f>Lpi_Leány_a_20!B3</f>
        <v>Molnár Nelli</v>
      </c>
      <c r="C84">
        <f>Lpi_Leány_a_20!C3</f>
        <v>2007</v>
      </c>
      <c r="D84" t="str">
        <f>Lpi_Leány_a_20!D3</f>
        <v>Kazincbarcika</v>
      </c>
      <c r="E84" t="str">
        <f>Lpi_Leány_a_20!E3</f>
        <v>Szalézi Szent Ferenc Gimnázium</v>
      </c>
      <c r="H84">
        <f>Lpi_Leány_a_20!G3</f>
        <v>69</v>
      </c>
      <c r="I84">
        <f>Lpi_Leány_a_20!H3</f>
        <v>80</v>
      </c>
      <c r="J84" s="41">
        <f>Lpi_Leány_a_20!I3</f>
        <v>149</v>
      </c>
    </row>
    <row r="85" spans="1:10" ht="13.5" customHeight="1">
      <c r="A85" s="42" t="s">
        <v>22</v>
      </c>
      <c r="B85" t="str">
        <f>Lpi_Leány_a_20!B4</f>
        <v>Kovács Flóra Sára</v>
      </c>
      <c r="C85">
        <f>Lpi_Leány_a_20!C4</f>
        <v>2010</v>
      </c>
      <c r="D85" t="str">
        <f>Lpi_Leány_a_20!D4</f>
        <v>Miskolc</v>
      </c>
      <c r="E85" t="str">
        <f>Lpi_Leány_a_20!E4</f>
        <v>Fényi Gyula Jezsuita Gimnázium, Kollégium és Óvoda</v>
      </c>
      <c r="H85">
        <f>Lpi_Leány_a_20!G4</f>
        <v>67</v>
      </c>
      <c r="I85">
        <f>Lpi_Leány_a_20!H4</f>
        <v>80</v>
      </c>
      <c r="J85" s="41">
        <f>Lpi_Leány_a_20!I4</f>
        <v>147</v>
      </c>
    </row>
    <row r="86" spans="1:10" ht="13.5" customHeight="1">
      <c r="A86" s="42" t="s">
        <v>23</v>
      </c>
      <c r="B86" t="str">
        <f>Lpi_Leány_a_20!B5</f>
        <v>Kovács Lara</v>
      </c>
      <c r="C86">
        <f>Lpi_Leány_a_20!C5</f>
        <v>2007</v>
      </c>
      <c r="D86" t="str">
        <f>Lpi_Leány_a_20!D5</f>
        <v>Ózd</v>
      </c>
      <c r="E86" t="str">
        <f>Lpi_Leány_a_20!E5</f>
        <v>Bolyky Tamás Általános Iskola</v>
      </c>
      <c r="H86">
        <f>Lpi_Leány_a_20!G5</f>
        <v>58</v>
      </c>
      <c r="I86">
        <f>Lpi_Leány_a_20!H5</f>
        <v>88</v>
      </c>
      <c r="J86" s="41">
        <f>Lpi_Leány_a_20!I5</f>
        <v>146</v>
      </c>
    </row>
    <row r="87" ht="13.5" customHeight="1">
      <c r="J87" s="41"/>
    </row>
    <row r="88" spans="1:10" ht="13.5" customHeight="1">
      <c r="A88" t="s">
        <v>28</v>
      </c>
      <c r="J88" s="41"/>
    </row>
    <row r="89" spans="1:10" ht="13.5" customHeight="1">
      <c r="A89" s="42" t="s">
        <v>21</v>
      </c>
      <c r="B89" s="121" t="s">
        <v>53</v>
      </c>
      <c r="C89" s="121"/>
      <c r="D89" s="121"/>
      <c r="E89" s="121"/>
      <c r="J89" s="41"/>
    </row>
    <row r="90" ht="13.5" customHeight="1">
      <c r="J90" s="41"/>
    </row>
    <row r="91" spans="1:10" ht="13.5" customHeight="1">
      <c r="A91" t="s">
        <v>10</v>
      </c>
      <c r="J91" s="41"/>
    </row>
    <row r="92" spans="1:10" ht="13.5" customHeight="1">
      <c r="A92" s="42" t="s">
        <v>21</v>
      </c>
      <c r="B92" t="str">
        <f>Lpi_Leány_b_20!B3</f>
        <v>Bauernfeind Beatrix</v>
      </c>
      <c r="C92">
        <f>Lpi_Leány_b_20!C3</f>
        <v>2006</v>
      </c>
      <c r="D92" t="str">
        <f>Lpi_Leány_b_20!D3</f>
        <v>Miskolc</v>
      </c>
      <c r="E92" t="str">
        <f>Lpi_Leány_b_20!E3</f>
        <v>Miskolci SZC Szemere Bertalan Technikum, Szakképző Iskola és Kollégium</v>
      </c>
      <c r="H92">
        <f>Lpi_Leány_b_20!G3</f>
        <v>62</v>
      </c>
      <c r="I92">
        <f>Lpi_Leány_b_20!H3</f>
        <v>56</v>
      </c>
      <c r="J92" s="41">
        <f>Lpi_Leány_b_20!I3</f>
        <v>118</v>
      </c>
    </row>
    <row r="93" spans="1:10" ht="13.5" customHeight="1">
      <c r="A93" s="42" t="s">
        <v>22</v>
      </c>
      <c r="B93" t="str">
        <f>Lpi_Leány_b_20!B4</f>
        <v>Szárszó Letícia</v>
      </c>
      <c r="C93">
        <f>Lpi_Leány_b_20!C4</f>
        <v>2005</v>
      </c>
      <c r="D93" t="str">
        <f>Lpi_Leány_b_20!D4</f>
        <v>Nyíregyháza</v>
      </c>
      <c r="E93" t="str">
        <f>Lpi_Leány_b_20!E4</f>
        <v>Miskolci SZC Szemere Bertalan Technikum, Szakképző Iskola és Kollégium</v>
      </c>
      <c r="H93">
        <f>Lpi_Leány_b_20!G4</f>
        <v>54</v>
      </c>
      <c r="I93">
        <f>Lpi_Leány_b_20!H4</f>
        <v>50</v>
      </c>
      <c r="J93" s="41">
        <f>Lpi_Leány_b_20!I4</f>
        <v>104</v>
      </c>
    </row>
    <row r="94" spans="1:10" ht="13.5" customHeight="1">
      <c r="A94" s="42" t="s">
        <v>23</v>
      </c>
      <c r="B94" t="str">
        <f>Lpi_Leány_b_20!B5</f>
        <v>Juhász Beatrix Gabriella</v>
      </c>
      <c r="C94">
        <f>Lpi_Leány_b_20!C5</f>
        <v>2005</v>
      </c>
      <c r="D94" t="str">
        <f>Lpi_Leány_b_20!D5</f>
        <v>Miskolc</v>
      </c>
      <c r="E94" t="str">
        <f>Lpi_Leány_b_20!E5</f>
        <v>Miskolci SZC Szemere Bertalan Technikum, Szakképző Iskola és Kollégium</v>
      </c>
      <c r="H94">
        <f>Lpi_Leány_b_20!G5</f>
        <v>56</v>
      </c>
      <c r="I94">
        <f>Lpi_Leány_b_20!H5</f>
        <v>42</v>
      </c>
      <c r="J94" s="41">
        <f>Lpi_Leány_b_20!I5</f>
        <v>98</v>
      </c>
    </row>
    <row r="95" ht="13.5" customHeight="1">
      <c r="J95" s="41"/>
    </row>
    <row r="96" ht="13.5" customHeight="1">
      <c r="J96" s="41"/>
    </row>
    <row r="97" spans="1:10" ht="13.5" customHeight="1">
      <c r="A97" t="s">
        <v>11</v>
      </c>
      <c r="J97" s="41"/>
    </row>
    <row r="98" spans="1:10" ht="13.5" customHeight="1">
      <c r="A98" s="42" t="s">
        <v>21</v>
      </c>
      <c r="B98">
        <f>Lpi40_Leány_c_40!B3</f>
        <v>0</v>
      </c>
      <c r="C98">
        <f>Lpi40_Leány_c_40!C3</f>
        <v>0</v>
      </c>
      <c r="D98">
        <f>Lpi40_Leány_c_40!D3</f>
        <v>0</v>
      </c>
      <c r="E98">
        <f>Lpi40_Leány_c_40!E3</f>
        <v>0</v>
      </c>
      <c r="F98">
        <f>Lpi40_Leány_c_40!G3</f>
        <v>0</v>
      </c>
      <c r="G98">
        <f>Lpi40_Leány_c_40!H3</f>
        <v>0</v>
      </c>
      <c r="H98">
        <f>Lpi40_Leány_c_40!I3</f>
        <v>0</v>
      </c>
      <c r="I98">
        <f>Lpi40_Leány_c_40!J3</f>
        <v>0</v>
      </c>
      <c r="J98" s="41">
        <f>Lpi40_Leány_c_40!K3</f>
        <v>0</v>
      </c>
    </row>
    <row r="99" spans="1:10" ht="13.5" customHeight="1">
      <c r="A99" s="42" t="s">
        <v>22</v>
      </c>
      <c r="B99">
        <f>Lpi40_Leány_c_40!B4</f>
        <v>0</v>
      </c>
      <c r="C99">
        <f>Lpi40_Leány_c_40!C4</f>
        <v>0</v>
      </c>
      <c r="D99">
        <f>Lpi40_Leány_c_40!D4</f>
        <v>0</v>
      </c>
      <c r="E99">
        <f>Lpi40_Leány_c_40!E4</f>
        <v>0</v>
      </c>
      <c r="F99">
        <f>Lpi40_Leány_c_40!G4</f>
        <v>0</v>
      </c>
      <c r="G99">
        <f>Lpi40_Leány_c_40!H4</f>
        <v>0</v>
      </c>
      <c r="H99">
        <f>Lpi40_Leány_c_40!I4</f>
        <v>0</v>
      </c>
      <c r="I99">
        <f>Lpi40_Leány_c_40!J4</f>
        <v>0</v>
      </c>
      <c r="J99" s="41">
        <f>Lpi40_Leány_c_40!K4</f>
        <v>0</v>
      </c>
    </row>
    <row r="100" spans="1:10" ht="13.5" customHeight="1">
      <c r="A100" s="42" t="s">
        <v>23</v>
      </c>
      <c r="B100">
        <f>Lpi40_Leány_c_40!B5</f>
        <v>0</v>
      </c>
      <c r="C100">
        <f>Lpi40_Leány_c_40!C5</f>
        <v>0</v>
      </c>
      <c r="D100">
        <f>Lpi40_Leány_c_40!D5</f>
        <v>0</v>
      </c>
      <c r="E100">
        <f>Lpi40_Leány_c_40!E5</f>
        <v>0</v>
      </c>
      <c r="F100">
        <f>Lpi40_Leány_c_40!G5</f>
        <v>0</v>
      </c>
      <c r="G100">
        <f>Lpi40_Leány_c_40!H5</f>
        <v>0</v>
      </c>
      <c r="H100">
        <f>Lpi40_Leány_c_40!I5</f>
        <v>0</v>
      </c>
      <c r="I100">
        <f>Lpi40_Leány_c_40!J5</f>
        <v>0</v>
      </c>
      <c r="J100" s="41">
        <f>Lpi40_Leány_c_40!K5</f>
        <v>0</v>
      </c>
    </row>
    <row r="105" spans="2:5" ht="13.5" customHeight="1">
      <c r="B105" s="44"/>
      <c r="C105" s="44"/>
      <c r="D105" s="44"/>
      <c r="E105" s="44"/>
    </row>
  </sheetData>
  <sheetProtection/>
  <mergeCells count="9">
    <mergeCell ref="B89:E89"/>
    <mergeCell ref="B43:E43"/>
    <mergeCell ref="B35:E35"/>
    <mergeCell ref="A3:E3"/>
    <mergeCell ref="A5:E5"/>
    <mergeCell ref="A6:E6"/>
    <mergeCell ref="A7:E7"/>
    <mergeCell ref="B27:E27"/>
    <mergeCell ref="B57:E57"/>
  </mergeCells>
  <printOptions/>
  <pageMargins left="0.17" right="0.17" top="0.34" bottom="0.36" header="0.23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1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9" sqref="J19"/>
    </sheetView>
  </sheetViews>
  <sheetFormatPr defaultColWidth="9.00390625" defaultRowHeight="12.75"/>
  <cols>
    <col min="1" max="1" width="6.00390625" style="4" customWidth="1"/>
    <col min="2" max="2" width="22.375" style="3" bestFit="1" customWidth="1"/>
    <col min="3" max="3" width="6.75390625" style="4" bestFit="1" customWidth="1"/>
    <col min="4" max="4" width="20.75390625" style="3" bestFit="1" customWidth="1"/>
    <col min="5" max="5" width="60.625" style="3" bestFit="1" customWidth="1"/>
    <col min="6" max="6" width="8.25390625" style="3" bestFit="1" customWidth="1"/>
    <col min="7" max="8" width="3.00390625" style="9" bestFit="1" customWidth="1"/>
    <col min="9" max="9" width="6.375" style="16" bestFit="1" customWidth="1"/>
    <col min="10" max="16384" width="9.125" style="3" customWidth="1"/>
  </cols>
  <sheetData>
    <row r="1" spans="1:5" ht="24.75" customHeight="1">
      <c r="A1" s="111" t="s">
        <v>38</v>
      </c>
      <c r="B1" s="111"/>
      <c r="C1" s="111"/>
      <c r="D1" s="111"/>
      <c r="E1" s="111"/>
    </row>
    <row r="2" spans="1:10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 t="s">
        <v>17</v>
      </c>
      <c r="J2" s="34"/>
    </row>
    <row r="3" spans="1:10" s="28" customFormat="1" ht="15.75">
      <c r="A3" s="50">
        <v>1</v>
      </c>
      <c r="B3" s="77" t="s">
        <v>44</v>
      </c>
      <c r="C3" s="78">
        <v>2007</v>
      </c>
      <c r="D3" s="79" t="s">
        <v>45</v>
      </c>
      <c r="E3" s="77" t="s">
        <v>46</v>
      </c>
      <c r="F3" s="79" t="s">
        <v>47</v>
      </c>
      <c r="G3" s="80">
        <v>87</v>
      </c>
      <c r="H3" s="80">
        <v>87</v>
      </c>
      <c r="I3" s="84">
        <f aca="true" t="shared" si="0" ref="I3:I13">SUM(G3:H3)</f>
        <v>174</v>
      </c>
      <c r="J3" s="34"/>
    </row>
    <row r="4" spans="1:10" s="28" customFormat="1" ht="15.75">
      <c r="A4" s="50">
        <v>2</v>
      </c>
      <c r="B4" s="77" t="s">
        <v>48</v>
      </c>
      <c r="C4" s="81">
        <v>2011</v>
      </c>
      <c r="D4" s="82" t="s">
        <v>49</v>
      </c>
      <c r="E4" s="77" t="s">
        <v>50</v>
      </c>
      <c r="F4" s="83" t="s">
        <v>47</v>
      </c>
      <c r="G4" s="80">
        <v>85</v>
      </c>
      <c r="H4" s="80">
        <v>86</v>
      </c>
      <c r="I4" s="84">
        <f t="shared" si="0"/>
        <v>171</v>
      </c>
      <c r="J4" s="34"/>
    </row>
    <row r="5" spans="1:9" s="28" customFormat="1" ht="15.75">
      <c r="A5" s="50">
        <v>3</v>
      </c>
      <c r="B5" s="77" t="s">
        <v>51</v>
      </c>
      <c r="C5" s="78">
        <v>2007</v>
      </c>
      <c r="D5" s="83" t="s">
        <v>52</v>
      </c>
      <c r="E5" s="77" t="s">
        <v>53</v>
      </c>
      <c r="F5" s="83" t="s">
        <v>47</v>
      </c>
      <c r="G5" s="80">
        <v>81</v>
      </c>
      <c r="H5" s="80">
        <v>74</v>
      </c>
      <c r="I5" s="84">
        <f t="shared" si="0"/>
        <v>155</v>
      </c>
    </row>
    <row r="6" spans="1:9" s="28" customFormat="1" ht="15.75">
      <c r="A6" s="50">
        <v>4</v>
      </c>
      <c r="B6" s="77" t="s">
        <v>54</v>
      </c>
      <c r="C6" s="78">
        <v>2009</v>
      </c>
      <c r="D6" s="79" t="s">
        <v>55</v>
      </c>
      <c r="E6" s="77" t="s">
        <v>56</v>
      </c>
      <c r="F6" s="79" t="s">
        <v>47</v>
      </c>
      <c r="G6" s="80">
        <v>66</v>
      </c>
      <c r="H6" s="80">
        <v>68</v>
      </c>
      <c r="I6" s="84">
        <f t="shared" si="0"/>
        <v>134</v>
      </c>
    </row>
    <row r="7" spans="1:9" s="28" customFormat="1" ht="15.75">
      <c r="A7" s="50">
        <v>5</v>
      </c>
      <c r="B7" s="77" t="s">
        <v>57</v>
      </c>
      <c r="C7" s="78">
        <v>2010</v>
      </c>
      <c r="D7" s="83" t="s">
        <v>55</v>
      </c>
      <c r="E7" s="77" t="s">
        <v>58</v>
      </c>
      <c r="F7" s="83" t="s">
        <v>47</v>
      </c>
      <c r="G7" s="80">
        <v>57</v>
      </c>
      <c r="H7" s="80">
        <v>67</v>
      </c>
      <c r="I7" s="84">
        <f t="shared" si="0"/>
        <v>124</v>
      </c>
    </row>
    <row r="8" spans="1:9" s="28" customFormat="1" ht="15.75">
      <c r="A8" s="50">
        <v>6</v>
      </c>
      <c r="B8" s="77" t="s">
        <v>59</v>
      </c>
      <c r="C8" s="78">
        <v>2010</v>
      </c>
      <c r="D8" s="83" t="s">
        <v>55</v>
      </c>
      <c r="E8" s="77" t="s">
        <v>58</v>
      </c>
      <c r="F8" s="83" t="s">
        <v>47</v>
      </c>
      <c r="G8" s="80">
        <v>59</v>
      </c>
      <c r="H8" s="80">
        <v>60</v>
      </c>
      <c r="I8" s="84">
        <f t="shared" si="0"/>
        <v>119</v>
      </c>
    </row>
    <row r="9" spans="1:9" s="28" customFormat="1" ht="15.75">
      <c r="A9" s="50">
        <v>7</v>
      </c>
      <c r="B9" s="77" t="s">
        <v>60</v>
      </c>
      <c r="C9" s="81">
        <v>2010</v>
      </c>
      <c r="D9" s="82" t="s">
        <v>55</v>
      </c>
      <c r="E9" s="77" t="s">
        <v>58</v>
      </c>
      <c r="F9" s="83" t="s">
        <v>47</v>
      </c>
      <c r="G9" s="80">
        <v>15</v>
      </c>
      <c r="H9" s="80">
        <v>24</v>
      </c>
      <c r="I9" s="84">
        <f t="shared" si="0"/>
        <v>39</v>
      </c>
    </row>
    <row r="10" spans="1:9" s="28" customFormat="1" ht="15.75">
      <c r="A10" s="50">
        <v>8</v>
      </c>
      <c r="B10" s="77" t="s">
        <v>61</v>
      </c>
      <c r="C10" s="81"/>
      <c r="D10" s="83" t="s">
        <v>62</v>
      </c>
      <c r="E10" s="77" t="s">
        <v>63</v>
      </c>
      <c r="F10" s="83" t="s">
        <v>47</v>
      </c>
      <c r="G10" s="80" t="s">
        <v>108</v>
      </c>
      <c r="H10" s="80"/>
      <c r="I10" s="84">
        <f t="shared" si="0"/>
        <v>0</v>
      </c>
    </row>
    <row r="11" spans="1:9" s="28" customFormat="1" ht="15.75">
      <c r="A11" s="50">
        <v>9</v>
      </c>
      <c r="B11" s="56"/>
      <c r="C11" s="55"/>
      <c r="D11" s="56"/>
      <c r="E11" s="56"/>
      <c r="F11" s="57"/>
      <c r="G11" s="54"/>
      <c r="H11" s="54"/>
      <c r="I11" s="46">
        <f t="shared" si="0"/>
        <v>0</v>
      </c>
    </row>
    <row r="12" spans="1:9" s="28" customFormat="1" ht="15.75">
      <c r="A12" s="50">
        <v>10</v>
      </c>
      <c r="B12" s="56"/>
      <c r="C12" s="55"/>
      <c r="D12" s="56"/>
      <c r="E12" s="56"/>
      <c r="F12" s="57"/>
      <c r="G12" s="54"/>
      <c r="H12" s="54"/>
      <c r="I12" s="46">
        <f t="shared" si="0"/>
        <v>0</v>
      </c>
    </row>
    <row r="13" spans="1:9" s="28" customFormat="1" ht="15.75">
      <c r="A13" s="50">
        <v>11</v>
      </c>
      <c r="B13" s="56"/>
      <c r="C13" s="55"/>
      <c r="D13" s="56"/>
      <c r="E13" s="56"/>
      <c r="F13" s="57"/>
      <c r="G13" s="54"/>
      <c r="H13" s="54"/>
      <c r="I13" s="46">
        <f t="shared" si="0"/>
        <v>0</v>
      </c>
    </row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  <row r="27" s="28" customFormat="1" ht="15"/>
    <row r="28" s="28" customFormat="1" ht="15"/>
    <row r="29" s="28" customFormat="1" ht="15"/>
  </sheetData>
  <sheetProtection/>
  <mergeCells count="1">
    <mergeCell ref="A1:E1"/>
  </mergeCells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10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A10"/>
    </sheetView>
  </sheetViews>
  <sheetFormatPr defaultColWidth="9.00390625" defaultRowHeight="12.75"/>
  <cols>
    <col min="1" max="1" width="6.00390625" style="4" customWidth="1"/>
    <col min="2" max="2" width="18.75390625" style="3" bestFit="1" customWidth="1"/>
    <col min="3" max="3" width="6.125" style="4" customWidth="1"/>
    <col min="4" max="4" width="18.75390625" style="3" bestFit="1" customWidth="1"/>
    <col min="5" max="5" width="91.375" style="3" bestFit="1" customWidth="1"/>
    <col min="6" max="6" width="8.25390625" style="3" bestFit="1" customWidth="1"/>
    <col min="7" max="8" width="3.00390625" style="9" bestFit="1" customWidth="1"/>
    <col min="9" max="9" width="6.375" style="16" bestFit="1" customWidth="1"/>
    <col min="10" max="16384" width="9.125" style="3" customWidth="1"/>
  </cols>
  <sheetData>
    <row r="1" spans="1:5" ht="24.75" customHeight="1">
      <c r="A1" s="111" t="s">
        <v>29</v>
      </c>
      <c r="B1" s="111"/>
      <c r="C1" s="111"/>
      <c r="D1" s="111"/>
      <c r="E1" s="111"/>
    </row>
    <row r="2" spans="1:10" s="2" customFormat="1" ht="15.75">
      <c r="A2" s="47" t="s">
        <v>18</v>
      </c>
      <c r="B2" s="48" t="s">
        <v>16</v>
      </c>
      <c r="C2" s="47" t="s">
        <v>12</v>
      </c>
      <c r="D2" s="48" t="s">
        <v>14</v>
      </c>
      <c r="E2" s="48" t="s">
        <v>13</v>
      </c>
      <c r="F2" s="48" t="s">
        <v>15</v>
      </c>
      <c r="G2" s="49">
        <v>1</v>
      </c>
      <c r="H2" s="49">
        <v>2</v>
      </c>
      <c r="I2" s="49" t="s">
        <v>17</v>
      </c>
      <c r="J2" s="34"/>
    </row>
    <row r="3" spans="1:10" s="28" customFormat="1" ht="15.75">
      <c r="A3" s="50">
        <v>1</v>
      </c>
      <c r="B3" t="s">
        <v>64</v>
      </c>
      <c r="C3" s="85">
        <v>2010</v>
      </c>
      <c r="D3" s="86" t="s">
        <v>55</v>
      </c>
      <c r="E3" t="s">
        <v>65</v>
      </c>
      <c r="F3" s="86" t="s">
        <v>47</v>
      </c>
      <c r="G3" s="54">
        <v>28</v>
      </c>
      <c r="H3" s="54">
        <v>43</v>
      </c>
      <c r="I3" s="46">
        <f aca="true" t="shared" si="0" ref="I3:I10">SUM(G3:H3)</f>
        <v>71</v>
      </c>
      <c r="J3" s="34"/>
    </row>
    <row r="4" spans="1:10" s="28" customFormat="1" ht="15.75">
      <c r="A4" s="50">
        <v>2</v>
      </c>
      <c r="B4" s="56"/>
      <c r="C4" s="58"/>
      <c r="D4" s="56"/>
      <c r="E4" s="56"/>
      <c r="F4" s="59"/>
      <c r="G4" s="54"/>
      <c r="H4" s="54"/>
      <c r="I4" s="46">
        <f t="shared" si="0"/>
        <v>0</v>
      </c>
      <c r="J4" s="34"/>
    </row>
    <row r="5" spans="1:10" s="28" customFormat="1" ht="15.75">
      <c r="A5" s="50">
        <v>3</v>
      </c>
      <c r="B5" s="56"/>
      <c r="C5" s="58"/>
      <c r="D5" s="56"/>
      <c r="E5" s="56"/>
      <c r="F5" s="57"/>
      <c r="G5" s="54"/>
      <c r="H5" s="54"/>
      <c r="I5" s="46">
        <f t="shared" si="0"/>
        <v>0</v>
      </c>
      <c r="J5" s="60"/>
    </row>
    <row r="6" spans="1:10" s="28" customFormat="1" ht="15.75">
      <c r="A6" s="50">
        <v>4</v>
      </c>
      <c r="B6" s="56"/>
      <c r="C6" s="58"/>
      <c r="D6" s="56"/>
      <c r="E6" s="56"/>
      <c r="F6" s="57"/>
      <c r="G6" s="54"/>
      <c r="H6" s="54"/>
      <c r="I6" s="46">
        <f t="shared" si="0"/>
        <v>0</v>
      </c>
      <c r="J6" s="60"/>
    </row>
    <row r="7" spans="1:10" s="28" customFormat="1" ht="15.75">
      <c r="A7" s="50">
        <v>5</v>
      </c>
      <c r="B7" s="56"/>
      <c r="C7" s="58"/>
      <c r="D7" s="56"/>
      <c r="E7" s="56"/>
      <c r="F7" s="59"/>
      <c r="G7" s="54"/>
      <c r="H7" s="54"/>
      <c r="I7" s="46">
        <f t="shared" si="0"/>
        <v>0</v>
      </c>
      <c r="J7" s="60"/>
    </row>
    <row r="8" spans="1:10" s="28" customFormat="1" ht="15.75">
      <c r="A8" s="50">
        <v>6</v>
      </c>
      <c r="B8" s="56"/>
      <c r="C8" s="58"/>
      <c r="D8" s="56"/>
      <c r="E8" s="56"/>
      <c r="F8" s="59"/>
      <c r="G8" s="54"/>
      <c r="H8" s="54"/>
      <c r="I8" s="46">
        <f t="shared" si="0"/>
        <v>0</v>
      </c>
      <c r="J8" s="60"/>
    </row>
    <row r="9" spans="1:10" s="28" customFormat="1" ht="15.75">
      <c r="A9" s="50">
        <v>7</v>
      </c>
      <c r="B9" s="57"/>
      <c r="C9" s="55"/>
      <c r="D9" s="56"/>
      <c r="E9" s="72"/>
      <c r="F9" s="57"/>
      <c r="G9" s="54"/>
      <c r="H9" s="54"/>
      <c r="I9" s="46">
        <f t="shared" si="0"/>
        <v>0</v>
      </c>
      <c r="J9" s="60"/>
    </row>
    <row r="10" spans="1:10" s="28" customFormat="1" ht="15.75">
      <c r="A10" s="50">
        <v>8</v>
      </c>
      <c r="B10" s="56"/>
      <c r="C10" s="58"/>
      <c r="D10" s="56"/>
      <c r="E10" s="56"/>
      <c r="F10" s="57"/>
      <c r="G10" s="54"/>
      <c r="H10" s="54"/>
      <c r="I10" s="46">
        <f t="shared" si="0"/>
        <v>0</v>
      </c>
      <c r="J10" s="60"/>
    </row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</sheetData>
  <sheetProtection/>
  <mergeCells count="1">
    <mergeCell ref="A1:E1"/>
  </mergeCells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45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0" sqref="B20:E20"/>
    </sheetView>
  </sheetViews>
  <sheetFormatPr defaultColWidth="9.00390625" defaultRowHeight="12.75"/>
  <cols>
    <col min="1" max="1" width="6.00390625" style="4" customWidth="1"/>
    <col min="2" max="2" width="21.375" style="3" bestFit="1" customWidth="1"/>
    <col min="3" max="3" width="6.25390625" style="4" bestFit="1" customWidth="1"/>
    <col min="4" max="4" width="19.875" style="3" customWidth="1"/>
    <col min="5" max="5" width="92.625" style="3" bestFit="1" customWidth="1"/>
    <col min="6" max="6" width="8.25390625" style="3" bestFit="1" customWidth="1"/>
    <col min="7" max="8" width="3.25390625" style="9" bestFit="1" customWidth="1"/>
    <col min="9" max="9" width="6.875" style="16" bestFit="1" customWidth="1"/>
    <col min="10" max="16384" width="9.125" style="3" customWidth="1"/>
  </cols>
  <sheetData>
    <row r="1" spans="1:5" ht="24.75" customHeight="1">
      <c r="A1" s="111" t="s">
        <v>41</v>
      </c>
      <c r="B1" s="111"/>
      <c r="C1" s="111"/>
      <c r="D1" s="111"/>
      <c r="E1" s="111"/>
    </row>
    <row r="2" spans="1:9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6">
        <v>1</v>
      </c>
      <c r="H2" s="6">
        <v>2</v>
      </c>
      <c r="I2" s="6" t="s">
        <v>17</v>
      </c>
    </row>
    <row r="3" spans="1:9" s="28" customFormat="1" ht="15.75">
      <c r="A3" s="50">
        <v>1</v>
      </c>
      <c r="B3" s="87" t="s">
        <v>66</v>
      </c>
      <c r="C3" s="88">
        <v>2003</v>
      </c>
      <c r="D3" s="89" t="s">
        <v>55</v>
      </c>
      <c r="E3" s="77" t="s">
        <v>67</v>
      </c>
      <c r="F3" s="89" t="s">
        <v>47</v>
      </c>
      <c r="G3" s="90">
        <v>81</v>
      </c>
      <c r="H3" s="90">
        <v>78</v>
      </c>
      <c r="I3" s="62">
        <f aca="true" t="shared" si="0" ref="I3:I17">SUM(G3:H3)</f>
        <v>159</v>
      </c>
    </row>
    <row r="4" spans="1:9" s="28" customFormat="1" ht="15.75">
      <c r="A4" s="50">
        <v>2</v>
      </c>
      <c r="B4" s="96" t="s">
        <v>68</v>
      </c>
      <c r="C4" s="97">
        <v>2003</v>
      </c>
      <c r="D4" s="96" t="s">
        <v>55</v>
      </c>
      <c r="E4" s="96" t="s">
        <v>69</v>
      </c>
      <c r="F4" s="98" t="s">
        <v>47</v>
      </c>
      <c r="G4" s="99">
        <v>83</v>
      </c>
      <c r="H4" s="99">
        <v>76</v>
      </c>
      <c r="I4" s="62">
        <f t="shared" si="0"/>
        <v>159</v>
      </c>
    </row>
    <row r="5" spans="1:9" s="28" customFormat="1" ht="15.75">
      <c r="A5" s="50">
        <v>3</v>
      </c>
      <c r="B5" s="77" t="s">
        <v>70</v>
      </c>
      <c r="C5" s="91">
        <v>2005</v>
      </c>
      <c r="D5" s="77" t="s">
        <v>55</v>
      </c>
      <c r="E5" s="77" t="s">
        <v>71</v>
      </c>
      <c r="F5" s="77" t="s">
        <v>47</v>
      </c>
      <c r="G5" s="90">
        <v>82</v>
      </c>
      <c r="H5" s="90">
        <v>76</v>
      </c>
      <c r="I5" s="62">
        <f t="shared" si="0"/>
        <v>158</v>
      </c>
    </row>
    <row r="6" spans="1:9" s="28" customFormat="1" ht="15.75">
      <c r="A6" s="50">
        <v>4</v>
      </c>
      <c r="B6" s="92" t="s">
        <v>72</v>
      </c>
      <c r="C6" s="91">
        <v>2005</v>
      </c>
      <c r="D6" s="89" t="s">
        <v>55</v>
      </c>
      <c r="E6" s="77" t="s">
        <v>73</v>
      </c>
      <c r="F6" s="77" t="s">
        <v>47</v>
      </c>
      <c r="G6" s="90">
        <v>73</v>
      </c>
      <c r="H6" s="90">
        <v>69</v>
      </c>
      <c r="I6" s="62">
        <f t="shared" si="0"/>
        <v>142</v>
      </c>
    </row>
    <row r="7" spans="1:9" s="28" customFormat="1" ht="15.75">
      <c r="A7" s="50">
        <v>5</v>
      </c>
      <c r="B7" s="105" t="s">
        <v>74</v>
      </c>
      <c r="C7" s="97">
        <v>2007</v>
      </c>
      <c r="D7" s="98" t="s">
        <v>55</v>
      </c>
      <c r="E7" s="96" t="s">
        <v>75</v>
      </c>
      <c r="F7" s="98" t="s">
        <v>47</v>
      </c>
      <c r="G7" s="99">
        <v>71</v>
      </c>
      <c r="H7" s="99">
        <v>67</v>
      </c>
      <c r="I7" s="62">
        <f t="shared" si="0"/>
        <v>138</v>
      </c>
    </row>
    <row r="8" spans="1:9" s="28" customFormat="1" ht="15.75">
      <c r="A8" s="50">
        <v>6</v>
      </c>
      <c r="B8" s="87" t="s">
        <v>76</v>
      </c>
      <c r="C8" s="88">
        <v>2006</v>
      </c>
      <c r="D8" s="89" t="s">
        <v>55</v>
      </c>
      <c r="E8" s="77" t="s">
        <v>75</v>
      </c>
      <c r="F8" s="89" t="s">
        <v>47</v>
      </c>
      <c r="G8" s="90">
        <v>58</v>
      </c>
      <c r="H8" s="90">
        <v>76</v>
      </c>
      <c r="I8" s="62">
        <f t="shared" si="0"/>
        <v>134</v>
      </c>
    </row>
    <row r="9" spans="1:9" s="28" customFormat="1" ht="15.75">
      <c r="A9" s="50">
        <v>7</v>
      </c>
      <c r="B9" s="96" t="s">
        <v>77</v>
      </c>
      <c r="C9" s="103">
        <v>2004</v>
      </c>
      <c r="D9" s="96" t="s">
        <v>55</v>
      </c>
      <c r="E9" s="96" t="s">
        <v>69</v>
      </c>
      <c r="F9" s="101" t="s">
        <v>47</v>
      </c>
      <c r="G9" s="99">
        <v>62</v>
      </c>
      <c r="H9" s="99">
        <v>70</v>
      </c>
      <c r="I9" s="62">
        <f t="shared" si="0"/>
        <v>132</v>
      </c>
    </row>
    <row r="10" spans="1:9" s="28" customFormat="1" ht="15.75">
      <c r="A10" s="50">
        <v>8</v>
      </c>
      <c r="B10" s="77" t="s">
        <v>78</v>
      </c>
      <c r="C10" s="78">
        <v>2005</v>
      </c>
      <c r="D10" s="77" t="s">
        <v>55</v>
      </c>
      <c r="E10" s="77" t="s">
        <v>69</v>
      </c>
      <c r="F10" s="93" t="s">
        <v>47</v>
      </c>
      <c r="G10" s="80">
        <v>56</v>
      </c>
      <c r="H10" s="80">
        <v>75</v>
      </c>
      <c r="I10" s="62">
        <f t="shared" si="0"/>
        <v>131</v>
      </c>
    </row>
    <row r="11" spans="1:9" s="28" customFormat="1" ht="15.75">
      <c r="A11" s="50">
        <v>9</v>
      </c>
      <c r="B11" s="77" t="s">
        <v>79</v>
      </c>
      <c r="C11" s="81">
        <v>2005</v>
      </c>
      <c r="D11" s="77" t="s">
        <v>55</v>
      </c>
      <c r="E11" s="77" t="s">
        <v>69</v>
      </c>
      <c r="F11" s="93" t="s">
        <v>47</v>
      </c>
      <c r="G11" s="80">
        <v>59</v>
      </c>
      <c r="H11" s="80">
        <v>70</v>
      </c>
      <c r="I11" s="62">
        <f t="shared" si="0"/>
        <v>129</v>
      </c>
    </row>
    <row r="12" spans="1:9" s="28" customFormat="1" ht="15.75">
      <c r="A12" s="50">
        <v>10</v>
      </c>
      <c r="B12" s="87" t="s">
        <v>80</v>
      </c>
      <c r="C12" s="88">
        <v>2003</v>
      </c>
      <c r="D12" s="89" t="s">
        <v>55</v>
      </c>
      <c r="E12" t="s">
        <v>75</v>
      </c>
      <c r="F12" s="89" t="s">
        <v>47</v>
      </c>
      <c r="G12" s="90">
        <v>64</v>
      </c>
      <c r="H12" s="90">
        <v>64</v>
      </c>
      <c r="I12" s="62">
        <f t="shared" si="0"/>
        <v>128</v>
      </c>
    </row>
    <row r="13" spans="1:9" s="28" customFormat="1" ht="15.75">
      <c r="A13" s="50">
        <v>11</v>
      </c>
      <c r="B13" s="96" t="s">
        <v>81</v>
      </c>
      <c r="C13" s="99">
        <v>2004</v>
      </c>
      <c r="D13" s="96" t="s">
        <v>55</v>
      </c>
      <c r="E13" s="96" t="s">
        <v>69</v>
      </c>
      <c r="F13" s="101" t="s">
        <v>47</v>
      </c>
      <c r="G13" s="99">
        <v>54</v>
      </c>
      <c r="H13" s="99">
        <v>67</v>
      </c>
      <c r="I13" s="62">
        <f t="shared" si="0"/>
        <v>121</v>
      </c>
    </row>
    <row r="14" spans="1:9" s="28" customFormat="1" ht="15.75">
      <c r="A14" s="50">
        <v>12</v>
      </c>
      <c r="B14" s="105" t="s">
        <v>82</v>
      </c>
      <c r="C14" s="97">
        <v>2002</v>
      </c>
      <c r="D14" s="98" t="s">
        <v>55</v>
      </c>
      <c r="E14" s="106" t="s">
        <v>75</v>
      </c>
      <c r="F14" s="98" t="s">
        <v>47</v>
      </c>
      <c r="G14" s="99">
        <v>60</v>
      </c>
      <c r="H14" s="99">
        <v>58</v>
      </c>
      <c r="I14" s="62">
        <f t="shared" si="0"/>
        <v>118</v>
      </c>
    </row>
    <row r="15" spans="1:9" s="28" customFormat="1" ht="15.75">
      <c r="A15" s="50">
        <v>13</v>
      </c>
      <c r="B15" s="77" t="s">
        <v>83</v>
      </c>
      <c r="C15" s="80">
        <v>2006</v>
      </c>
      <c r="D15" s="77" t="s">
        <v>55</v>
      </c>
      <c r="E15" s="77" t="s">
        <v>69</v>
      </c>
      <c r="F15" s="86" t="s">
        <v>47</v>
      </c>
      <c r="G15" s="80">
        <v>44</v>
      </c>
      <c r="H15" s="80">
        <v>64</v>
      </c>
      <c r="I15" s="62">
        <f t="shared" si="0"/>
        <v>108</v>
      </c>
    </row>
    <row r="16" spans="1:9" s="28" customFormat="1" ht="15.75">
      <c r="A16" s="50">
        <v>14</v>
      </c>
      <c r="B16" s="105" t="s">
        <v>84</v>
      </c>
      <c r="C16" s="97">
        <v>2003</v>
      </c>
      <c r="D16" s="98" t="s">
        <v>55</v>
      </c>
      <c r="E16" s="96" t="s">
        <v>75</v>
      </c>
      <c r="F16" s="98" t="s">
        <v>47</v>
      </c>
      <c r="G16" s="99">
        <v>42</v>
      </c>
      <c r="H16" s="99">
        <v>48</v>
      </c>
      <c r="I16" s="62">
        <f t="shared" si="0"/>
        <v>90</v>
      </c>
    </row>
    <row r="17" spans="1:9" s="28" customFormat="1" ht="15.75">
      <c r="A17" s="50">
        <v>15</v>
      </c>
      <c r="B17" s="87" t="s">
        <v>85</v>
      </c>
      <c r="C17" s="88">
        <v>2002</v>
      </c>
      <c r="D17" s="89" t="s">
        <v>55</v>
      </c>
      <c r="E17" s="77" t="s">
        <v>75</v>
      </c>
      <c r="F17" s="89" t="s">
        <v>47</v>
      </c>
      <c r="G17" s="90">
        <v>36</v>
      </c>
      <c r="H17" s="90">
        <v>40</v>
      </c>
      <c r="I17" s="62">
        <f t="shared" si="0"/>
        <v>76</v>
      </c>
    </row>
    <row r="18" s="28" customFormat="1" ht="15"/>
    <row r="19" spans="2:4" s="28" customFormat="1" ht="15">
      <c r="B19" s="112"/>
      <c r="C19" s="112"/>
      <c r="D19" s="112"/>
    </row>
    <row r="20" spans="2:5" s="28" customFormat="1" ht="15">
      <c r="B20" s="113"/>
      <c r="C20" s="113"/>
      <c r="D20" s="113"/>
      <c r="E20" s="113"/>
    </row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  <row r="27" s="28" customFormat="1" ht="15"/>
    <row r="28" s="28" customFormat="1" ht="15"/>
    <row r="29" s="28" customFormat="1" ht="15"/>
    <row r="30" s="28" customFormat="1" ht="15"/>
    <row r="31" s="28" customFormat="1" ht="15"/>
    <row r="32" s="28" customFormat="1" ht="15"/>
    <row r="33" s="28" customFormat="1" ht="15"/>
    <row r="34" s="28" customFormat="1" ht="15"/>
    <row r="35" s="28" customFormat="1" ht="15"/>
    <row r="36" s="28" customFormat="1" ht="15"/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pans="1:9" s="28" customFormat="1" ht="15.75">
      <c r="A44" s="32"/>
      <c r="C44" s="32"/>
      <c r="G44" s="31"/>
      <c r="H44" s="31"/>
      <c r="I44" s="33"/>
    </row>
    <row r="45" spans="1:9" s="28" customFormat="1" ht="15.75">
      <c r="A45" s="32"/>
      <c r="C45" s="32"/>
      <c r="G45" s="31"/>
      <c r="H45" s="31"/>
      <c r="I45" s="33"/>
    </row>
  </sheetData>
  <sheetProtection/>
  <mergeCells count="3">
    <mergeCell ref="A1:E1"/>
    <mergeCell ref="B19:D19"/>
    <mergeCell ref="B20:E20"/>
  </mergeCells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10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6.00390625" style="4" customWidth="1"/>
    <col min="2" max="2" width="18.75390625" style="3" bestFit="1" customWidth="1"/>
    <col min="3" max="3" width="6.125" style="4" customWidth="1"/>
    <col min="4" max="4" width="18.75390625" style="3" bestFit="1" customWidth="1"/>
    <col min="5" max="5" width="54.625" style="3" bestFit="1" customWidth="1"/>
    <col min="6" max="6" width="8.25390625" style="3" bestFit="1" customWidth="1"/>
    <col min="7" max="8" width="3.00390625" style="9" bestFit="1" customWidth="1"/>
    <col min="9" max="9" width="6.875" style="16" bestFit="1" customWidth="1"/>
    <col min="10" max="16384" width="9.125" style="3" customWidth="1"/>
  </cols>
  <sheetData>
    <row r="1" ht="24.75" customHeight="1">
      <c r="A1" s="1" t="s">
        <v>33</v>
      </c>
    </row>
    <row r="2" spans="1:10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 t="s">
        <v>17</v>
      </c>
      <c r="J2" s="34"/>
    </row>
    <row r="3" spans="1:10" s="28" customFormat="1" ht="15.75">
      <c r="A3" s="50">
        <v>1</v>
      </c>
      <c r="I3" s="46">
        <f aca="true" t="shared" si="0" ref="I3:I10">SUM(G3:H3)</f>
        <v>0</v>
      </c>
      <c r="J3" s="34"/>
    </row>
    <row r="4" spans="1:10" s="28" customFormat="1" ht="15.75">
      <c r="A4" s="50">
        <v>2</v>
      </c>
      <c r="I4" s="46">
        <f t="shared" si="0"/>
        <v>0</v>
      </c>
      <c r="J4" s="34"/>
    </row>
    <row r="5" spans="1:9" s="28" customFormat="1" ht="15.75">
      <c r="A5" s="50">
        <v>3</v>
      </c>
      <c r="I5" s="46">
        <f t="shared" si="0"/>
        <v>0</v>
      </c>
    </row>
    <row r="6" spans="1:9" s="28" customFormat="1" ht="15.75">
      <c r="A6" s="50">
        <v>4</v>
      </c>
      <c r="I6" s="46">
        <f t="shared" si="0"/>
        <v>0</v>
      </c>
    </row>
    <row r="7" spans="1:9" s="28" customFormat="1" ht="15.75">
      <c r="A7" s="50">
        <v>5</v>
      </c>
      <c r="I7" s="46">
        <f t="shared" si="0"/>
        <v>0</v>
      </c>
    </row>
    <row r="8" spans="1:9" s="28" customFormat="1" ht="15.75">
      <c r="A8" s="50">
        <v>6</v>
      </c>
      <c r="I8" s="46">
        <f t="shared" si="0"/>
        <v>0</v>
      </c>
    </row>
    <row r="9" spans="1:9" s="28" customFormat="1" ht="15.75">
      <c r="A9" s="50">
        <v>7</v>
      </c>
      <c r="I9" s="46">
        <f t="shared" si="0"/>
        <v>0</v>
      </c>
    </row>
    <row r="10" spans="1:9" s="28" customFormat="1" ht="15.75">
      <c r="A10" s="50">
        <v>8</v>
      </c>
      <c r="I10" s="46">
        <f t="shared" si="0"/>
        <v>0</v>
      </c>
    </row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  <rowBreaks count="1" manualBreakCount="1">
    <brk id="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19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00390625" defaultRowHeight="12.75"/>
  <cols>
    <col min="1" max="1" width="6.00390625" style="4" customWidth="1"/>
    <col min="2" max="2" width="19.625" style="3" bestFit="1" customWidth="1"/>
    <col min="3" max="3" width="6.125" style="4" customWidth="1"/>
    <col min="4" max="4" width="18.75390625" style="3" bestFit="1" customWidth="1"/>
    <col min="5" max="5" width="90.875" style="3" bestFit="1" customWidth="1"/>
    <col min="6" max="6" width="8.25390625" style="11" bestFit="1" customWidth="1"/>
    <col min="7" max="9" width="4.00390625" style="9" bestFit="1" customWidth="1"/>
    <col min="10" max="10" width="3.00390625" style="9" bestFit="1" customWidth="1"/>
    <col min="11" max="11" width="6.375" style="3" bestFit="1" customWidth="1"/>
    <col min="12" max="16384" width="9.125" style="3" customWidth="1"/>
  </cols>
  <sheetData>
    <row r="1" ht="24.75" customHeight="1">
      <c r="A1" s="1" t="s">
        <v>3</v>
      </c>
    </row>
    <row r="2" spans="1:11" s="2" customFormat="1" ht="15.75">
      <c r="A2" s="6" t="s">
        <v>18</v>
      </c>
      <c r="B2" s="7" t="s">
        <v>16</v>
      </c>
      <c r="C2" s="6" t="s">
        <v>12</v>
      </c>
      <c r="D2" s="7" t="s">
        <v>14</v>
      </c>
      <c r="E2" s="7" t="s">
        <v>13</v>
      </c>
      <c r="F2" s="7" t="s">
        <v>15</v>
      </c>
      <c r="G2" s="8">
        <v>1</v>
      </c>
      <c r="H2" s="8">
        <v>2</v>
      </c>
      <c r="I2" s="8">
        <v>3</v>
      </c>
      <c r="J2" s="8">
        <v>4</v>
      </c>
      <c r="K2" s="8" t="s">
        <v>17</v>
      </c>
    </row>
    <row r="3" spans="1:11" s="28" customFormat="1" ht="15.75">
      <c r="A3" s="50">
        <v>1</v>
      </c>
      <c r="B3" s="56"/>
      <c r="C3" s="51"/>
      <c r="D3" s="56"/>
      <c r="E3" s="56"/>
      <c r="F3" s="34"/>
      <c r="G3" s="54"/>
      <c r="H3" s="54"/>
      <c r="I3" s="54"/>
      <c r="J3" s="54"/>
      <c r="K3" s="46">
        <f aca="true" t="shared" si="0" ref="K3:K14">SUM(G3:J3)</f>
        <v>0</v>
      </c>
    </row>
    <row r="4" spans="1:11" s="28" customFormat="1" ht="15.75">
      <c r="A4" s="50">
        <v>2</v>
      </c>
      <c r="B4" s="56"/>
      <c r="C4" s="73"/>
      <c r="D4" s="56"/>
      <c r="E4" s="56"/>
      <c r="F4" s="34"/>
      <c r="G4" s="54"/>
      <c r="H4" s="54"/>
      <c r="I4" s="54"/>
      <c r="J4" s="54"/>
      <c r="K4" s="46">
        <f t="shared" si="0"/>
        <v>0</v>
      </c>
    </row>
    <row r="5" spans="1:11" s="28" customFormat="1" ht="15.75">
      <c r="A5" s="50">
        <v>3</v>
      </c>
      <c r="B5" s="56"/>
      <c r="C5" s="56"/>
      <c r="D5" s="56"/>
      <c r="E5" s="56"/>
      <c r="F5" s="34"/>
      <c r="G5" s="54"/>
      <c r="H5" s="54"/>
      <c r="I5" s="54"/>
      <c r="J5" s="54"/>
      <c r="K5" s="46">
        <f t="shared" si="0"/>
        <v>0</v>
      </c>
    </row>
    <row r="6" spans="1:11" s="28" customFormat="1" ht="15.75">
      <c r="A6" s="50">
        <v>4</v>
      </c>
      <c r="B6" s="56"/>
      <c r="C6" s="51"/>
      <c r="D6" s="56"/>
      <c r="E6" s="56"/>
      <c r="F6" s="34"/>
      <c r="G6" s="54"/>
      <c r="H6" s="54"/>
      <c r="I6" s="54"/>
      <c r="J6" s="54"/>
      <c r="K6" s="46">
        <f t="shared" si="0"/>
        <v>0</v>
      </c>
    </row>
    <row r="7" spans="1:11" s="28" customFormat="1" ht="15.75">
      <c r="A7" s="50">
        <v>5</v>
      </c>
      <c r="B7" s="56"/>
      <c r="C7" s="56"/>
      <c r="D7" s="56"/>
      <c r="E7" s="56"/>
      <c r="F7" s="34"/>
      <c r="G7" s="54"/>
      <c r="H7" s="54"/>
      <c r="I7" s="54"/>
      <c r="J7" s="54"/>
      <c r="K7" s="46">
        <f t="shared" si="0"/>
        <v>0</v>
      </c>
    </row>
    <row r="8" spans="1:11" s="28" customFormat="1" ht="15.75">
      <c r="A8" s="50">
        <v>6</v>
      </c>
      <c r="B8" s="56"/>
      <c r="C8" s="56"/>
      <c r="D8" s="56"/>
      <c r="E8" s="56"/>
      <c r="F8" s="34"/>
      <c r="G8" s="54"/>
      <c r="H8" s="54"/>
      <c r="I8" s="54"/>
      <c r="J8" s="54"/>
      <c r="K8" s="46">
        <f t="shared" si="0"/>
        <v>0</v>
      </c>
    </row>
    <row r="9" spans="1:11" s="28" customFormat="1" ht="15.75">
      <c r="A9" s="50">
        <v>7</v>
      </c>
      <c r="B9" s="56"/>
      <c r="C9" s="51"/>
      <c r="D9" s="56"/>
      <c r="E9" s="56"/>
      <c r="F9" s="34"/>
      <c r="G9" s="54"/>
      <c r="H9" s="54"/>
      <c r="I9" s="54"/>
      <c r="J9" s="54"/>
      <c r="K9" s="46">
        <f t="shared" si="0"/>
        <v>0</v>
      </c>
    </row>
    <row r="10" spans="1:11" s="28" customFormat="1" ht="15.75">
      <c r="A10" s="50">
        <v>8</v>
      </c>
      <c r="B10" s="56"/>
      <c r="C10" s="51"/>
      <c r="D10" s="56"/>
      <c r="E10" s="56"/>
      <c r="F10" s="34"/>
      <c r="G10" s="54"/>
      <c r="H10" s="54"/>
      <c r="I10" s="54"/>
      <c r="J10" s="54"/>
      <c r="K10" s="46">
        <f t="shared" si="0"/>
        <v>0</v>
      </c>
    </row>
    <row r="11" spans="1:11" s="28" customFormat="1" ht="15.75">
      <c r="A11" s="50">
        <v>9</v>
      </c>
      <c r="B11" s="56"/>
      <c r="C11" s="51"/>
      <c r="D11" s="56"/>
      <c r="E11" s="56"/>
      <c r="F11" s="34"/>
      <c r="G11" s="54"/>
      <c r="H11" s="54"/>
      <c r="I11" s="54"/>
      <c r="J11" s="54"/>
      <c r="K11" s="46">
        <f t="shared" si="0"/>
        <v>0</v>
      </c>
    </row>
    <row r="12" spans="1:11" s="28" customFormat="1" ht="15.75">
      <c r="A12" s="50">
        <v>10</v>
      </c>
      <c r="B12" s="56"/>
      <c r="C12" s="51"/>
      <c r="D12" s="56"/>
      <c r="E12" s="56"/>
      <c r="F12" s="34"/>
      <c r="G12" s="54"/>
      <c r="H12" s="54"/>
      <c r="I12" s="54"/>
      <c r="J12" s="54"/>
      <c r="K12" s="46">
        <f t="shared" si="0"/>
        <v>0</v>
      </c>
    </row>
    <row r="13" spans="1:11" s="28" customFormat="1" ht="15.75">
      <c r="A13" s="50">
        <v>11</v>
      </c>
      <c r="B13" s="56"/>
      <c r="C13" s="51"/>
      <c r="D13" s="56"/>
      <c r="E13" s="56"/>
      <c r="F13" s="34"/>
      <c r="G13" s="54"/>
      <c r="H13" s="54"/>
      <c r="I13" s="54"/>
      <c r="J13" s="54"/>
      <c r="K13" s="46">
        <f t="shared" si="0"/>
        <v>0</v>
      </c>
    </row>
    <row r="14" spans="1:11" s="28" customFormat="1" ht="15.75">
      <c r="A14" s="50">
        <v>12</v>
      </c>
      <c r="B14" s="56"/>
      <c r="C14" s="51"/>
      <c r="D14" s="56"/>
      <c r="E14" s="56"/>
      <c r="F14" s="34"/>
      <c r="G14" s="54"/>
      <c r="H14" s="54"/>
      <c r="I14" s="54"/>
      <c r="J14" s="54"/>
      <c r="K14" s="46">
        <f t="shared" si="0"/>
        <v>0</v>
      </c>
    </row>
    <row r="18" spans="2:4" ht="15">
      <c r="B18" s="114"/>
      <c r="C18" s="114"/>
      <c r="D18" s="114"/>
    </row>
    <row r="19" spans="2:5" ht="15">
      <c r="B19" s="115"/>
      <c r="C19" s="115"/>
      <c r="D19" s="115"/>
      <c r="E19" s="115"/>
    </row>
  </sheetData>
  <sheetProtection/>
  <mergeCells count="2">
    <mergeCell ref="B18:D18"/>
    <mergeCell ref="B19:E19"/>
  </mergeCells>
  <printOptions horizontalCentered="1"/>
  <pageMargins left="0.5905511811023623" right="0.5905511811023623" top="1.3779527559055118" bottom="0.787401574803149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12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00390625" defaultRowHeight="12.75"/>
  <cols>
    <col min="1" max="1" width="6.00390625" style="3" customWidth="1"/>
    <col min="2" max="2" width="28.375" style="3" bestFit="1" customWidth="1"/>
    <col min="3" max="3" width="6.25390625" style="3" bestFit="1" customWidth="1"/>
    <col min="4" max="4" width="20.75390625" style="3" bestFit="1" customWidth="1"/>
    <col min="5" max="5" width="48.875" style="3" bestFit="1" customWidth="1"/>
    <col min="6" max="6" width="8.25390625" style="3" bestFit="1" customWidth="1"/>
    <col min="7" max="8" width="3.25390625" style="5" bestFit="1" customWidth="1"/>
    <col min="9" max="9" width="6.875" style="3" customWidth="1"/>
    <col min="10" max="16384" width="9.125" style="3" customWidth="1"/>
  </cols>
  <sheetData>
    <row r="1" spans="1:9" ht="24.75" customHeight="1">
      <c r="A1" s="116" t="s">
        <v>39</v>
      </c>
      <c r="B1" s="116"/>
      <c r="C1" s="116"/>
      <c r="D1" s="116"/>
      <c r="E1" s="116"/>
      <c r="G1" s="9"/>
      <c r="H1" s="9"/>
      <c r="I1" s="2"/>
    </row>
    <row r="2" spans="1:9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</row>
    <row r="3" spans="1:9" s="28" customFormat="1" ht="15.75">
      <c r="A3" s="50">
        <v>1</v>
      </c>
      <c r="B3" s="77" t="s">
        <v>86</v>
      </c>
      <c r="C3" s="88">
        <v>2008</v>
      </c>
      <c r="D3" s="77" t="s">
        <v>52</v>
      </c>
      <c r="E3" s="77" t="s">
        <v>87</v>
      </c>
      <c r="F3" s="89" t="s">
        <v>47</v>
      </c>
      <c r="G3" s="90">
        <v>77</v>
      </c>
      <c r="H3" s="90">
        <v>76</v>
      </c>
      <c r="I3" s="62">
        <f aca="true" t="shared" si="0" ref="I3:I11">SUM(G3:H3)</f>
        <v>153</v>
      </c>
    </row>
    <row r="4" spans="1:9" s="28" customFormat="1" ht="15.75">
      <c r="A4" s="50">
        <v>2</v>
      </c>
      <c r="B4" s="87" t="s">
        <v>88</v>
      </c>
      <c r="C4" s="88">
        <v>2007</v>
      </c>
      <c r="D4" s="89" t="s">
        <v>49</v>
      </c>
      <c r="E4" s="77" t="s">
        <v>89</v>
      </c>
      <c r="F4" s="89" t="s">
        <v>47</v>
      </c>
      <c r="G4" s="90">
        <v>79</v>
      </c>
      <c r="H4" s="90">
        <v>74</v>
      </c>
      <c r="I4" s="62">
        <f t="shared" si="0"/>
        <v>153</v>
      </c>
    </row>
    <row r="5" spans="1:9" s="28" customFormat="1" ht="15.75">
      <c r="A5" s="50">
        <v>3</v>
      </c>
      <c r="B5" s="96" t="s">
        <v>91</v>
      </c>
      <c r="C5" s="97">
        <v>2007</v>
      </c>
      <c r="D5" s="96" t="s">
        <v>49</v>
      </c>
      <c r="E5" s="96" t="s">
        <v>92</v>
      </c>
      <c r="F5" s="98" t="s">
        <v>47</v>
      </c>
      <c r="G5" s="99">
        <v>77</v>
      </c>
      <c r="H5" s="80">
        <v>70</v>
      </c>
      <c r="I5" s="62">
        <f t="shared" si="0"/>
        <v>147</v>
      </c>
    </row>
    <row r="6" spans="1:9" s="28" customFormat="1" ht="15.75">
      <c r="A6" s="50">
        <v>4</v>
      </c>
      <c r="B6" s="96" t="s">
        <v>90</v>
      </c>
      <c r="C6" s="100">
        <v>2007</v>
      </c>
      <c r="D6" s="96" t="s">
        <v>52</v>
      </c>
      <c r="E6" s="96" t="s">
        <v>53</v>
      </c>
      <c r="F6" s="98" t="s">
        <v>47</v>
      </c>
      <c r="G6" s="99">
        <v>67</v>
      </c>
      <c r="H6" s="99">
        <v>71</v>
      </c>
      <c r="I6" s="62">
        <f t="shared" si="0"/>
        <v>138</v>
      </c>
    </row>
    <row r="7" spans="1:9" s="28" customFormat="1" ht="15.75">
      <c r="A7" s="50">
        <v>5</v>
      </c>
      <c r="B7" s="96" t="s">
        <v>93</v>
      </c>
      <c r="C7" s="97">
        <v>2009</v>
      </c>
      <c r="D7" s="96" t="s">
        <v>49</v>
      </c>
      <c r="E7" s="96" t="s">
        <v>92</v>
      </c>
      <c r="F7" s="98" t="s">
        <v>47</v>
      </c>
      <c r="G7" s="99">
        <v>69</v>
      </c>
      <c r="H7" s="80">
        <v>61</v>
      </c>
      <c r="I7" s="62">
        <f t="shared" si="0"/>
        <v>130</v>
      </c>
    </row>
    <row r="8" spans="1:9" s="28" customFormat="1" ht="15.75">
      <c r="A8" s="50">
        <v>6</v>
      </c>
      <c r="B8" s="96" t="s">
        <v>94</v>
      </c>
      <c r="C8" s="97">
        <v>2007</v>
      </c>
      <c r="D8" s="96" t="s">
        <v>52</v>
      </c>
      <c r="E8" s="96" t="s">
        <v>53</v>
      </c>
      <c r="F8" s="98" t="s">
        <v>47</v>
      </c>
      <c r="G8" s="99">
        <v>57</v>
      </c>
      <c r="H8" s="99">
        <v>69</v>
      </c>
      <c r="I8" s="62">
        <f t="shared" si="0"/>
        <v>126</v>
      </c>
    </row>
    <row r="9" spans="1:9" s="28" customFormat="1" ht="15.75">
      <c r="A9" s="50">
        <v>7</v>
      </c>
      <c r="B9" s="77" t="s">
        <v>95</v>
      </c>
      <c r="C9" s="88">
        <v>2008</v>
      </c>
      <c r="D9" s="77" t="s">
        <v>55</v>
      </c>
      <c r="E9" s="77" t="s">
        <v>96</v>
      </c>
      <c r="F9" s="89" t="s">
        <v>47</v>
      </c>
      <c r="G9" s="90">
        <v>69</v>
      </c>
      <c r="H9" s="90">
        <v>52</v>
      </c>
      <c r="I9" s="62">
        <f t="shared" si="0"/>
        <v>121</v>
      </c>
    </row>
    <row r="10" spans="1:9" s="28" customFormat="1" ht="15.75">
      <c r="A10" s="50">
        <v>8</v>
      </c>
      <c r="B10" s="96" t="s">
        <v>97</v>
      </c>
      <c r="C10" s="97">
        <v>2007</v>
      </c>
      <c r="D10" s="96" t="s">
        <v>52</v>
      </c>
      <c r="E10" s="96" t="s">
        <v>53</v>
      </c>
      <c r="F10" s="98" t="s">
        <v>47</v>
      </c>
      <c r="G10" s="99">
        <v>57</v>
      </c>
      <c r="H10" s="99">
        <v>41</v>
      </c>
      <c r="I10" s="62">
        <f t="shared" si="0"/>
        <v>98</v>
      </c>
    </row>
    <row r="11" spans="1:9" s="28" customFormat="1" ht="15.75">
      <c r="A11" s="50">
        <v>9</v>
      </c>
      <c r="B11" s="96" t="s">
        <v>98</v>
      </c>
      <c r="C11" s="97">
        <v>2009</v>
      </c>
      <c r="D11" s="96" t="s">
        <v>49</v>
      </c>
      <c r="E11" s="96" t="s">
        <v>92</v>
      </c>
      <c r="F11" s="98" t="s">
        <v>47</v>
      </c>
      <c r="G11" s="99">
        <v>29</v>
      </c>
      <c r="H11" s="99">
        <v>31</v>
      </c>
      <c r="I11" s="62">
        <f t="shared" si="0"/>
        <v>60</v>
      </c>
    </row>
    <row r="12" spans="1:9" ht="15">
      <c r="A12" s="28"/>
      <c r="I12" s="74"/>
    </row>
  </sheetData>
  <sheetProtection/>
  <mergeCells count="1">
    <mergeCell ref="A1:E1"/>
  </mergeCells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18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1" sqref="H11"/>
    </sheetView>
  </sheetViews>
  <sheetFormatPr defaultColWidth="9.00390625" defaultRowHeight="12.75"/>
  <cols>
    <col min="1" max="1" width="6.00390625" style="3" customWidth="1"/>
    <col min="2" max="2" width="20.375" style="3" bestFit="1" customWidth="1"/>
    <col min="3" max="3" width="6.125" style="3" customWidth="1"/>
    <col min="4" max="4" width="18.75390625" style="3" bestFit="1" customWidth="1"/>
    <col min="5" max="5" width="75.125" style="3" bestFit="1" customWidth="1"/>
    <col min="6" max="6" width="8.25390625" style="3" bestFit="1" customWidth="1"/>
    <col min="7" max="8" width="3.00390625" style="5" bestFit="1" customWidth="1"/>
    <col min="9" max="9" width="6.375" style="3" bestFit="1" customWidth="1"/>
    <col min="10" max="16384" width="9.125" style="3" customWidth="1"/>
  </cols>
  <sheetData>
    <row r="1" spans="1:9" ht="24.75" customHeight="1">
      <c r="A1" s="116" t="s">
        <v>30</v>
      </c>
      <c r="B1" s="116"/>
      <c r="C1" s="116"/>
      <c r="D1" s="116"/>
      <c r="E1" s="116"/>
      <c r="G1" s="9"/>
      <c r="H1" s="9"/>
      <c r="I1" s="2"/>
    </row>
    <row r="2" spans="1:9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</row>
    <row r="3" spans="1:9" s="28" customFormat="1" ht="15.75">
      <c r="A3" s="50">
        <v>1</v>
      </c>
      <c r="I3" s="62">
        <f aca="true" t="shared" si="0" ref="I3:I9">SUM(G3:H3)</f>
        <v>0</v>
      </c>
    </row>
    <row r="4" spans="1:9" s="28" customFormat="1" ht="15.75">
      <c r="A4" s="50">
        <v>2</v>
      </c>
      <c r="I4" s="62">
        <f t="shared" si="0"/>
        <v>0</v>
      </c>
    </row>
    <row r="5" spans="1:9" s="28" customFormat="1" ht="15.75">
      <c r="A5" s="50">
        <v>3</v>
      </c>
      <c r="I5" s="62">
        <f t="shared" si="0"/>
        <v>0</v>
      </c>
    </row>
    <row r="6" spans="1:9" s="28" customFormat="1" ht="15.75">
      <c r="A6" s="50">
        <v>4</v>
      </c>
      <c r="I6" s="62">
        <f t="shared" si="0"/>
        <v>0</v>
      </c>
    </row>
    <row r="7" spans="1:9" s="28" customFormat="1" ht="15.75">
      <c r="A7" s="50">
        <v>5</v>
      </c>
      <c r="I7" s="62">
        <f t="shared" si="0"/>
        <v>0</v>
      </c>
    </row>
    <row r="8" spans="1:9" s="28" customFormat="1" ht="15.75">
      <c r="A8" s="63">
        <v>6</v>
      </c>
      <c r="I8" s="62">
        <f t="shared" si="0"/>
        <v>0</v>
      </c>
    </row>
    <row r="9" spans="1:9" s="28" customFormat="1" ht="15.75">
      <c r="A9" s="50">
        <v>7</v>
      </c>
      <c r="I9" s="62">
        <f t="shared" si="0"/>
        <v>0</v>
      </c>
    </row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</sheetData>
  <sheetProtection/>
  <mergeCells count="1">
    <mergeCell ref="A1:E1"/>
  </mergeCells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12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:H5"/>
    </sheetView>
  </sheetViews>
  <sheetFormatPr defaultColWidth="9.00390625" defaultRowHeight="12.75"/>
  <cols>
    <col min="1" max="1" width="6.00390625" style="4" customWidth="1"/>
    <col min="2" max="2" width="20.625" style="3" bestFit="1" customWidth="1"/>
    <col min="3" max="3" width="6.75390625" style="4" bestFit="1" customWidth="1"/>
    <col min="4" max="4" width="20.00390625" style="3" customWidth="1"/>
    <col min="5" max="5" width="57.375" style="3" bestFit="1" customWidth="1"/>
    <col min="6" max="6" width="8.25390625" style="11" bestFit="1" customWidth="1"/>
    <col min="7" max="8" width="3.25390625" style="9" bestFit="1" customWidth="1"/>
    <col min="9" max="9" width="6.875" style="3" bestFit="1" customWidth="1"/>
    <col min="10" max="16384" width="9.125" style="3" customWidth="1"/>
  </cols>
  <sheetData>
    <row r="1" spans="1:5" ht="24.75" customHeight="1">
      <c r="A1" s="116" t="s">
        <v>40</v>
      </c>
      <c r="B1" s="116"/>
      <c r="C1" s="116"/>
      <c r="D1" s="116"/>
      <c r="E1" s="116"/>
    </row>
    <row r="2" spans="1:9" s="2" customFormat="1" ht="15.75">
      <c r="A2" s="13" t="s">
        <v>18</v>
      </c>
      <c r="B2" s="14" t="s">
        <v>16</v>
      </c>
      <c r="C2" s="13" t="s">
        <v>12</v>
      </c>
      <c r="D2" s="14" t="s">
        <v>14</v>
      </c>
      <c r="E2" s="14" t="s">
        <v>13</v>
      </c>
      <c r="F2" s="14" t="s">
        <v>15</v>
      </c>
      <c r="G2" s="13">
        <v>1</v>
      </c>
      <c r="H2" s="13">
        <v>2</v>
      </c>
      <c r="I2" s="13" t="s">
        <v>17</v>
      </c>
    </row>
    <row r="3" spans="1:9" s="28" customFormat="1" ht="15.75">
      <c r="A3" s="50">
        <v>1</v>
      </c>
      <c r="B3" s="96" t="s">
        <v>99</v>
      </c>
      <c r="C3" s="97">
        <v>2005</v>
      </c>
      <c r="D3" s="96" t="s">
        <v>55</v>
      </c>
      <c r="E3" s="96" t="s">
        <v>69</v>
      </c>
      <c r="F3" s="98" t="s">
        <v>47</v>
      </c>
      <c r="G3" s="99">
        <v>70</v>
      </c>
      <c r="H3" s="99">
        <v>77</v>
      </c>
      <c r="I3" s="62">
        <f aca="true" t="shared" si="0" ref="I3:I8">SUM(G3:H3)</f>
        <v>147</v>
      </c>
    </row>
    <row r="4" spans="1:9" s="28" customFormat="1" ht="15.75">
      <c r="A4" s="50">
        <v>2</v>
      </c>
      <c r="B4" s="96" t="s">
        <v>100</v>
      </c>
      <c r="C4" s="100">
        <v>2005</v>
      </c>
      <c r="D4" s="96" t="s">
        <v>55</v>
      </c>
      <c r="E4" s="96" t="s">
        <v>69</v>
      </c>
      <c r="F4" s="98" t="s">
        <v>47</v>
      </c>
      <c r="G4" s="99">
        <v>69</v>
      </c>
      <c r="H4" s="99">
        <v>61</v>
      </c>
      <c r="I4" s="62">
        <f t="shared" si="0"/>
        <v>130</v>
      </c>
    </row>
    <row r="5" spans="1:9" s="28" customFormat="1" ht="15.75">
      <c r="A5" s="50">
        <v>3</v>
      </c>
      <c r="B5" s="96" t="s">
        <v>101</v>
      </c>
      <c r="C5" s="97">
        <v>2006</v>
      </c>
      <c r="D5" s="96" t="s">
        <v>55</v>
      </c>
      <c r="E5" s="96" t="s">
        <v>69</v>
      </c>
      <c r="F5" s="98" t="s">
        <v>47</v>
      </c>
      <c r="G5" s="99">
        <v>72</v>
      </c>
      <c r="H5" s="99">
        <v>51</v>
      </c>
      <c r="I5" s="62">
        <f t="shared" si="0"/>
        <v>123</v>
      </c>
    </row>
    <row r="6" spans="1:9" s="28" customFormat="1" ht="15.75">
      <c r="A6" s="50">
        <v>4</v>
      </c>
      <c r="B6" s="77" t="s">
        <v>102</v>
      </c>
      <c r="C6" s="78">
        <v>2005</v>
      </c>
      <c r="D6" s="77" t="s">
        <v>55</v>
      </c>
      <c r="E6" s="77" t="s">
        <v>69</v>
      </c>
      <c r="F6" s="86" t="s">
        <v>47</v>
      </c>
      <c r="G6" s="80">
        <v>61</v>
      </c>
      <c r="H6" s="80">
        <v>61</v>
      </c>
      <c r="I6" s="62">
        <f t="shared" si="0"/>
        <v>122</v>
      </c>
    </row>
    <row r="7" spans="1:9" ht="15.75">
      <c r="A7" s="50">
        <v>5</v>
      </c>
      <c r="B7" s="77" t="s">
        <v>103</v>
      </c>
      <c r="C7" s="78">
        <v>2005</v>
      </c>
      <c r="D7" s="77" t="s">
        <v>55</v>
      </c>
      <c r="E7" s="77" t="s">
        <v>69</v>
      </c>
      <c r="F7" s="86" t="s">
        <v>47</v>
      </c>
      <c r="G7" s="80">
        <v>51</v>
      </c>
      <c r="H7" s="80">
        <v>65</v>
      </c>
      <c r="I7" s="62">
        <f t="shared" si="0"/>
        <v>116</v>
      </c>
    </row>
    <row r="8" spans="1:9" ht="15.75">
      <c r="A8" s="50">
        <v>6</v>
      </c>
      <c r="B8" s="77" t="s">
        <v>104</v>
      </c>
      <c r="C8" s="78">
        <v>2005</v>
      </c>
      <c r="D8" s="77" t="s">
        <v>55</v>
      </c>
      <c r="E8" s="77" t="s">
        <v>69</v>
      </c>
      <c r="F8" s="86" t="s">
        <v>47</v>
      </c>
      <c r="G8" s="80">
        <v>10</v>
      </c>
      <c r="H8" s="80">
        <v>26</v>
      </c>
      <c r="I8" s="62">
        <f t="shared" si="0"/>
        <v>36</v>
      </c>
    </row>
    <row r="11" spans="2:4" ht="15">
      <c r="B11" s="76"/>
      <c r="C11" s="76"/>
      <c r="D11" s="76"/>
    </row>
    <row r="12" spans="2:9" ht="15">
      <c r="B12" s="5"/>
      <c r="C12" s="5"/>
      <c r="D12" s="5"/>
      <c r="E12" s="5"/>
      <c r="I12" s="5"/>
    </row>
  </sheetData>
  <sheetProtection/>
  <mergeCells count="1">
    <mergeCell ref="A1:E1"/>
  </mergeCells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Mathias Rex</cp:lastModifiedBy>
  <cp:lastPrinted>2019-10-26T08:23:55Z</cp:lastPrinted>
  <dcterms:created xsi:type="dcterms:W3CDTF">2006-10-31T14:53:25Z</dcterms:created>
  <dcterms:modified xsi:type="dcterms:W3CDTF">2022-04-24T17:57:54Z</dcterms:modified>
  <cp:category/>
  <cp:version/>
  <cp:contentType/>
  <cp:contentStatus/>
</cp:coreProperties>
</file>